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fram365-my.sharepoint.com/personal/virginie_thalamas_opcomobilites_fr/Documents/Bureau/ProPulsion OF/BPU POUR SITE NET/"/>
    </mc:Choice>
  </mc:AlternateContent>
  <xr:revisionPtr revIDLastSave="15" documentId="8_{B9E7D170-E26C-408F-936E-114F34351D37}" xr6:coauthVersionLast="47" xr6:coauthVersionMax="47" xr10:uidLastSave="{9D929C0C-B9EC-4FEB-8093-4C064A5D543D}"/>
  <bookViews>
    <workbookView xWindow="-110" yWindow="-110" windowWidth="19420" windowHeight="11500" xr2:uid="{66523387-21E5-4235-999B-1B40E5FCCE0D}"/>
  </bookViews>
  <sheets>
    <sheet name="ANPER LOT 7" sheetId="8" r:id="rId1"/>
  </sheets>
  <definedNames>
    <definedName name="_xlnm._FilterDatabase" localSheetId="0" hidden="1">'ANPER LOT 7'!$A$2:$J$2</definedName>
    <definedName name="_xlnm.Print_Area" localSheetId="0">'ANPER LOT 7'!$A$1:$J$24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8" l="1"/>
  <c r="I22" i="8"/>
  <c r="J21" i="8"/>
  <c r="I21" i="8"/>
  <c r="J20" i="8"/>
  <c r="I20" i="8"/>
  <c r="J19" i="8"/>
  <c r="I19" i="8"/>
  <c r="J18" i="8"/>
  <c r="I18" i="8"/>
  <c r="J17" i="8"/>
  <c r="I17" i="8"/>
  <c r="J16" i="8"/>
  <c r="I16" i="8"/>
  <c r="J15" i="8"/>
  <c r="I15" i="8"/>
  <c r="J14" i="8"/>
  <c r="I14" i="8"/>
  <c r="J13" i="8"/>
  <c r="I13" i="8"/>
  <c r="J12" i="8"/>
  <c r="I12" i="8"/>
  <c r="J11" i="8"/>
  <c r="I11" i="8"/>
  <c r="J10" i="8"/>
  <c r="I10" i="8"/>
  <c r="J9" i="8"/>
  <c r="I9" i="8"/>
  <c r="J8" i="8"/>
  <c r="I8" i="8"/>
  <c r="J7" i="8"/>
  <c r="I7" i="8"/>
  <c r="J6" i="8"/>
  <c r="I6" i="8"/>
  <c r="J5" i="8"/>
  <c r="I5" i="8"/>
  <c r="J4" i="8"/>
  <c r="I4" i="8"/>
  <c r="J3" i="8"/>
  <c r="I3" i="8"/>
</calcChain>
</file>

<file path=xl/sharedStrings.xml><?xml version="1.0" encoding="utf-8"?>
<sst xmlns="http://schemas.openxmlformats.org/spreadsheetml/2006/main" count="71" uniqueCount="54">
  <si>
    <t>Référence de la formation</t>
  </si>
  <si>
    <t>Intitulé de la formation</t>
  </si>
  <si>
    <t>Description mode d'apprentissage
(Présentiel / Distanciel / Mixte)</t>
  </si>
  <si>
    <t xml:space="preserve">Nombre minimum de stagiaires pour ouvrir une session </t>
  </si>
  <si>
    <t>Nombre maximum de stagiaires pour réaliser une session</t>
  </si>
  <si>
    <t>Durée formation 
en heure</t>
  </si>
  <si>
    <t>Tarif horaire en euro HT</t>
  </si>
  <si>
    <t>Taux de TVA</t>
  </si>
  <si>
    <t>Tarif horaire en euro TTC</t>
  </si>
  <si>
    <t>Prix total en 
euro HT
(Tarif horaire HT*Durée)</t>
  </si>
  <si>
    <t>Réactualisation des connaissances enseignant de la conduite et de la sécurité routière</t>
  </si>
  <si>
    <t>AESRCESR</t>
  </si>
  <si>
    <t>MIXTE</t>
  </si>
  <si>
    <t>Réactualisation des connaissances enseignant de la conduite et de la sécurité routière mention moto</t>
  </si>
  <si>
    <t>AESRCMOT</t>
  </si>
  <si>
    <t>PRESENTIEL</t>
  </si>
  <si>
    <t>Réactualisation des connaissances enseignant de la conduite et de la sécurité routière mention groupe lourd</t>
  </si>
  <si>
    <t xml:space="preserve">AESRCGL </t>
  </si>
  <si>
    <t>Adapter son enseignement aux personnes ayant un trouble cognitif et/ou moteur</t>
  </si>
  <si>
    <t>AETCM</t>
  </si>
  <si>
    <t>Ecoconduite et sécurité durable</t>
  </si>
  <si>
    <t>AEECOSD</t>
  </si>
  <si>
    <t>Boostez les compétences de vos élèves et les taux de réussite motiver la nouvelle génération pour de meilleurs résultats</t>
  </si>
  <si>
    <t>AEBCET</t>
  </si>
  <si>
    <t>PAP mode d’emploi</t>
  </si>
  <si>
    <t>AEPAP</t>
  </si>
  <si>
    <t>Enseigner la gestion du risque psychologique et comportemental au volant</t>
  </si>
  <si>
    <t>AEGRPC</t>
  </si>
  <si>
    <t xml:space="preserve">Prévention du risque routier professionnel concevoir et animer des modules spécifiques </t>
  </si>
  <si>
    <t>AEPRRP</t>
  </si>
  <si>
    <t>Stratégie de management d'équipe et de développement des talents</t>
  </si>
  <si>
    <t>AESME</t>
  </si>
  <si>
    <t>Prévention et gestion de l’agressivité en milieu professionnel</t>
  </si>
  <si>
    <t>AEPGA</t>
  </si>
  <si>
    <t xml:space="preserve">Adapter la pédagogie pour le maintien de la mobilité en sécurité d'un public sénior </t>
  </si>
  <si>
    <t>AEMS</t>
  </si>
  <si>
    <t>Enseigner les nouvelles mobilités : véhicules électriques, recharge et ADAS</t>
  </si>
  <si>
    <t>AENMVE</t>
  </si>
  <si>
    <t>Accueillir et former un public sourd et malentendant au sein d’une école de conduite</t>
  </si>
  <si>
    <t>AEAPS</t>
  </si>
  <si>
    <t>Stratégie de communication et marketing en école de conduite</t>
  </si>
  <si>
    <t>AESCM</t>
  </si>
  <si>
    <t>L’école de conduite devient organisme de formation professionnelle</t>
  </si>
  <si>
    <t>AEOFP</t>
  </si>
  <si>
    <t>DISTANCIEL</t>
  </si>
  <si>
    <t>Réactualisation des connaissances personnel administratif en école de conduite</t>
  </si>
  <si>
    <t>AESRCPA</t>
  </si>
  <si>
    <t>Optimisation et harmonisation des processus pédagogiques et administratifs en école de conduite</t>
  </si>
  <si>
    <t>AEOHP</t>
  </si>
  <si>
    <t xml:space="preserve">Améliorez votre organisation et vos performances grâce à des outils innovants </t>
  </si>
  <si>
    <t>AEAOP</t>
  </si>
  <si>
    <t>Management de la qualité et certification Qualiopi en école de conduite</t>
  </si>
  <si>
    <t>AEQCQ</t>
  </si>
  <si>
    <t>ANPER - LOT 7 ENSEIGNEMENT DE LA CONDUITE ET SECURITE ROUTIERE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</si>
</sst>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"/>
    <numFmt numFmtId="165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color rgb="FFFF0000"/>
      <name val="Arial"/>
      <family val="2"/>
    </font>
    <font>
      <sz val="11"/>
      <color rgb="FF000000"/>
      <name val="Calibri"/>
      <family val="2"/>
      <charset val="1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color indexed="9"/>
      <name val="Arial"/>
      <family val="2"/>
    </font>
    <font>
      <b/>
      <sz val="12"/>
      <name val="Arial"/>
      <family val="2"/>
    </font>
    <font>
      <i/>
      <sz val="11"/>
      <color theme="1"/>
      <name val="Arial"/>
      <family val="2"/>
    </font>
    <font>
      <b/>
      <i/>
      <sz val="11"/>
      <color rgb="FFFF0000"/>
      <name val="Arial"/>
      <family val="2"/>
    </font>
    <font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5" fillId="3" borderId="0" xfId="2" applyFont="1" applyFill="1" applyAlignment="1">
      <alignment horizontal="left"/>
    </xf>
    <xf numFmtId="164" fontId="5" fillId="3" borderId="0" xfId="2" applyNumberFormat="1" applyFont="1" applyFill="1" applyAlignment="1">
      <alignment horizontal="left"/>
    </xf>
    <xf numFmtId="0" fontId="7" fillId="3" borderId="0" xfId="0" applyFont="1" applyFill="1"/>
    <xf numFmtId="0" fontId="7" fillId="0" borderId="0" xfId="0" applyFont="1"/>
    <xf numFmtId="0" fontId="12" fillId="3" borderId="0" xfId="0" applyFont="1" applyFill="1"/>
    <xf numFmtId="0" fontId="12" fillId="0" borderId="0" xfId="0" applyFont="1"/>
    <xf numFmtId="0" fontId="13" fillId="2" borderId="0" xfId="2" applyFont="1" applyFill="1" applyAlignment="1">
      <alignment horizontal="left" vertical="center" wrapText="1"/>
    </xf>
    <xf numFmtId="164" fontId="13" fillId="2" borderId="0" xfId="2" applyNumberFormat="1" applyFont="1" applyFill="1" applyAlignment="1">
      <alignment horizontal="left" vertical="center" wrapText="1"/>
    </xf>
    <xf numFmtId="165" fontId="7" fillId="3" borderId="0" xfId="0" applyNumberFormat="1" applyFont="1" applyFill="1"/>
    <xf numFmtId="44" fontId="7" fillId="3" borderId="0" xfId="0" applyNumberFormat="1" applyFont="1" applyFill="1" applyAlignment="1">
      <alignment horizontal="center" vertical="center"/>
    </xf>
    <xf numFmtId="164" fontId="7" fillId="3" borderId="0" xfId="0" applyNumberFormat="1" applyFont="1" applyFill="1"/>
    <xf numFmtId="164" fontId="7" fillId="0" borderId="0" xfId="0" applyNumberFormat="1" applyFont="1"/>
    <xf numFmtId="165" fontId="7" fillId="0" borderId="0" xfId="0" applyNumberFormat="1" applyFont="1"/>
    <xf numFmtId="165" fontId="8" fillId="6" borderId="7" xfId="2" applyNumberFormat="1" applyFont="1" applyFill="1" applyBorder="1" applyAlignment="1">
      <alignment vertical="center" wrapText="1"/>
    </xf>
    <xf numFmtId="0" fontId="11" fillId="5" borderId="5" xfId="2" applyFont="1" applyFill="1" applyBorder="1" applyAlignment="1">
      <alignment horizontal="center" vertical="center" wrapText="1"/>
    </xf>
    <xf numFmtId="164" fontId="11" fillId="7" borderId="5" xfId="2" applyNumberFormat="1" applyFont="1" applyFill="1" applyBorder="1" applyAlignment="1">
      <alignment horizontal="center" vertical="center" wrapText="1"/>
    </xf>
    <xf numFmtId="165" fontId="11" fillId="7" borderId="1" xfId="2" applyNumberFormat="1" applyFont="1" applyFill="1" applyBorder="1" applyAlignment="1">
      <alignment horizontal="center" vertical="center" wrapText="1"/>
    </xf>
    <xf numFmtId="165" fontId="11" fillId="7" borderId="7" xfId="2" applyNumberFormat="1" applyFont="1" applyFill="1" applyBorder="1" applyAlignment="1">
      <alignment horizontal="center" vertical="center" wrapText="1"/>
    </xf>
    <xf numFmtId="165" fontId="11" fillId="8" borderId="7" xfId="2" applyNumberFormat="1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left" vertical="center" wrapText="1"/>
    </xf>
    <xf numFmtId="1" fontId="8" fillId="3" borderId="3" xfId="2" applyNumberFormat="1" applyFont="1" applyFill="1" applyBorder="1" applyAlignment="1">
      <alignment horizontal="right" vertical="center" wrapText="1"/>
    </xf>
    <xf numFmtId="164" fontId="8" fillId="3" borderId="3" xfId="2" applyNumberFormat="1" applyFont="1" applyFill="1" applyBorder="1" applyAlignment="1">
      <alignment horizontal="right" vertical="center" wrapText="1"/>
    </xf>
    <xf numFmtId="165" fontId="8" fillId="3" borderId="1" xfId="2" applyNumberFormat="1" applyFont="1" applyFill="1" applyBorder="1" applyAlignment="1">
      <alignment horizontal="right" vertical="center" wrapText="1"/>
    </xf>
    <xf numFmtId="9" fontId="8" fillId="3" borderId="7" xfId="10" applyFont="1" applyFill="1" applyBorder="1" applyAlignment="1">
      <alignment horizontal="right" vertical="center" wrapText="1"/>
    </xf>
    <xf numFmtId="165" fontId="9" fillId="6" borderId="7" xfId="2" applyNumberFormat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left" vertical="center"/>
    </xf>
    <xf numFmtId="1" fontId="8" fillId="3" borderId="3" xfId="2" applyNumberFormat="1" applyFont="1" applyFill="1" applyBorder="1" applyAlignment="1">
      <alignment horizontal="right" vertical="center"/>
    </xf>
    <xf numFmtId="164" fontId="8" fillId="3" borderId="3" xfId="2" applyNumberFormat="1" applyFont="1" applyFill="1" applyBorder="1" applyAlignment="1">
      <alignment horizontal="right" vertical="center"/>
    </xf>
    <xf numFmtId="0" fontId="2" fillId="3" borderId="0" xfId="2" applyFill="1"/>
    <xf numFmtId="164" fontId="2" fillId="3" borderId="0" xfId="2" applyNumberFormat="1" applyFill="1"/>
    <xf numFmtId="165" fontId="2" fillId="3" borderId="0" xfId="1" applyNumberFormat="1" applyFont="1" applyFill="1" applyBorder="1"/>
    <xf numFmtId="44" fontId="2" fillId="3" borderId="0" xfId="1" applyFont="1" applyFill="1" applyBorder="1" applyAlignment="1">
      <alignment horizontal="center" vertical="center"/>
    </xf>
    <xf numFmtId="0" fontId="14" fillId="3" borderId="3" xfId="2" applyFont="1" applyFill="1" applyBorder="1" applyAlignment="1">
      <alignment horizontal="left" vertical="center" wrapText="1"/>
    </xf>
    <xf numFmtId="0" fontId="10" fillId="4" borderId="4" xfId="2" applyFont="1" applyFill="1" applyBorder="1" applyAlignment="1">
      <alignment horizontal="center" vertical="center" wrapText="1"/>
    </xf>
    <xf numFmtId="0" fontId="10" fillId="4" borderId="2" xfId="2" applyFont="1" applyFill="1" applyBorder="1" applyAlignment="1">
      <alignment horizontal="center" vertical="center" wrapText="1"/>
    </xf>
    <xf numFmtId="0" fontId="10" fillId="4" borderId="6" xfId="2" applyFont="1" applyFill="1" applyBorder="1" applyAlignment="1">
      <alignment horizontal="center" vertical="center" wrapText="1"/>
    </xf>
  </cellXfs>
  <cellStyles count="11">
    <cellStyle name="Euro" xfId="3" xr:uid="{9304D42E-F715-4BD8-8CCE-23FE150026EA}"/>
    <cellStyle name="Monétaire" xfId="1" builtinId="4"/>
    <cellStyle name="Monétaire 2" xfId="6" xr:uid="{FF0AADA3-1695-4E6E-9C2B-9FC1524E4360}"/>
    <cellStyle name="Monétaire 3" xfId="7" xr:uid="{76C894A5-A139-49EA-B29F-1FA342BB5FB8}"/>
    <cellStyle name="Normal" xfId="0" builtinId="0"/>
    <cellStyle name="Normal 2" xfId="4" xr:uid="{A229BAF5-17F8-439A-9BAE-38B045E3D174}"/>
    <cellStyle name="Normal 3" xfId="5" xr:uid="{FE1DFC88-CDC1-4291-AB15-6404234AD80E}"/>
    <cellStyle name="Normal 4" xfId="2" xr:uid="{CB3E66BD-3B3C-44FE-9F47-5C25ACB38D39}"/>
    <cellStyle name="Normal 5" xfId="8" xr:uid="{68036920-B348-448C-A019-67D981A6D591}"/>
    <cellStyle name="Pourcentage" xfId="10" builtinId="5"/>
    <cellStyle name="Pourcentage 2" xfId="9" xr:uid="{9A0F11AC-861F-4E93-9F1C-C7A5A6A527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07871-5008-43FD-B79C-AA2DD62A1D8C}">
  <dimension ref="A1:BC75"/>
  <sheetViews>
    <sheetView tabSelected="1" zoomScale="58" zoomScaleNormal="58" workbookViewId="0">
      <selection activeCell="C5" sqref="C5"/>
    </sheetView>
  </sheetViews>
  <sheetFormatPr baseColWidth="10" defaultColWidth="11.453125" defaultRowHeight="14" x14ac:dyDescent="0.3"/>
  <cols>
    <col min="1" max="1" width="27.26953125" style="4" customWidth="1"/>
    <col min="2" max="2" width="60.1796875" style="4" customWidth="1"/>
    <col min="3" max="3" width="35.453125" style="4" customWidth="1"/>
    <col min="4" max="4" width="21.7265625" style="4" customWidth="1"/>
    <col min="5" max="5" width="23.453125" style="4" customWidth="1"/>
    <col min="6" max="6" width="18.81640625" style="12" customWidth="1"/>
    <col min="7" max="7" width="23.7265625" style="13" customWidth="1"/>
    <col min="8" max="9" width="24.7265625" style="13" customWidth="1"/>
    <col min="10" max="10" width="25.81640625" style="10" customWidth="1"/>
    <col min="11" max="17" width="11.54296875" style="3"/>
    <col min="18" max="55" width="11.453125" style="3"/>
    <col min="56" max="16384" width="11.453125" style="4"/>
  </cols>
  <sheetData>
    <row r="1" spans="1:55" ht="43.15" customHeight="1" x14ac:dyDescent="0.3">
      <c r="A1" s="34" t="s">
        <v>53</v>
      </c>
      <c r="B1" s="34"/>
      <c r="C1" s="34"/>
      <c r="D1" s="34"/>
      <c r="E1" s="34"/>
      <c r="F1" s="34"/>
      <c r="G1" s="35"/>
      <c r="H1" s="36"/>
      <c r="I1" s="36"/>
      <c r="J1" s="36"/>
    </row>
    <row r="2" spans="1:55" ht="95.25" customHeight="1" x14ac:dyDescent="0.3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6" t="s">
        <v>5</v>
      </c>
      <c r="G2" s="17" t="s">
        <v>6</v>
      </c>
      <c r="H2" s="18" t="s">
        <v>7</v>
      </c>
      <c r="I2" s="19" t="s">
        <v>8</v>
      </c>
      <c r="J2" s="19" t="s">
        <v>9</v>
      </c>
    </row>
    <row r="3" spans="1:55" s="6" customFormat="1" ht="50.15" customHeight="1" x14ac:dyDescent="0.35">
      <c r="A3" s="20" t="s">
        <v>11</v>
      </c>
      <c r="B3" s="33" t="s">
        <v>10</v>
      </c>
      <c r="C3" s="20" t="s">
        <v>15</v>
      </c>
      <c r="D3" s="21">
        <v>5</v>
      </c>
      <c r="E3" s="21">
        <v>14</v>
      </c>
      <c r="F3" s="22">
        <v>21</v>
      </c>
      <c r="G3" s="23">
        <v>48</v>
      </c>
      <c r="H3" s="24">
        <v>0.2</v>
      </c>
      <c r="I3" s="25">
        <f>G3+(G3*H3)</f>
        <v>57.6</v>
      </c>
      <c r="J3" s="14">
        <f>G3*F3</f>
        <v>1008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</row>
    <row r="4" spans="1:55" s="6" customFormat="1" ht="50.15" customHeight="1" x14ac:dyDescent="0.35">
      <c r="A4" s="20" t="s">
        <v>14</v>
      </c>
      <c r="B4" s="33" t="s">
        <v>13</v>
      </c>
      <c r="C4" s="20" t="s">
        <v>15</v>
      </c>
      <c r="D4" s="21">
        <v>5</v>
      </c>
      <c r="E4" s="21">
        <v>12</v>
      </c>
      <c r="F4" s="22">
        <v>14</v>
      </c>
      <c r="G4" s="23">
        <v>48</v>
      </c>
      <c r="H4" s="24">
        <v>0.2</v>
      </c>
      <c r="I4" s="25">
        <f t="shared" ref="I4:I22" si="0">G4+(G4*H4)</f>
        <v>57.6</v>
      </c>
      <c r="J4" s="14">
        <f t="shared" ref="J4:J22" si="1">G4*F4</f>
        <v>672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</row>
    <row r="5" spans="1:55" s="6" customFormat="1" ht="50.15" customHeight="1" x14ac:dyDescent="0.35">
      <c r="A5" s="20" t="s">
        <v>17</v>
      </c>
      <c r="B5" s="33" t="s">
        <v>16</v>
      </c>
      <c r="C5" s="20" t="s">
        <v>15</v>
      </c>
      <c r="D5" s="21">
        <v>5</v>
      </c>
      <c r="E5" s="21">
        <v>12</v>
      </c>
      <c r="F5" s="22">
        <v>14</v>
      </c>
      <c r="G5" s="23">
        <v>48</v>
      </c>
      <c r="H5" s="24">
        <v>0.2</v>
      </c>
      <c r="I5" s="25">
        <f t="shared" si="0"/>
        <v>57.6</v>
      </c>
      <c r="J5" s="14">
        <f t="shared" si="1"/>
        <v>672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</row>
    <row r="6" spans="1:55" s="6" customFormat="1" ht="50.15" customHeight="1" x14ac:dyDescent="0.35">
      <c r="A6" s="20" t="s">
        <v>19</v>
      </c>
      <c r="B6" s="33" t="s">
        <v>18</v>
      </c>
      <c r="C6" s="20" t="s">
        <v>12</v>
      </c>
      <c r="D6" s="21">
        <v>5</v>
      </c>
      <c r="E6" s="21">
        <v>14</v>
      </c>
      <c r="F6" s="22">
        <v>14</v>
      </c>
      <c r="G6" s="23">
        <v>48</v>
      </c>
      <c r="H6" s="24">
        <v>0.2</v>
      </c>
      <c r="I6" s="25">
        <f t="shared" si="0"/>
        <v>57.6</v>
      </c>
      <c r="J6" s="14">
        <f t="shared" si="1"/>
        <v>672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s="6" customFormat="1" ht="50.15" customHeight="1" x14ac:dyDescent="0.35">
      <c r="A7" s="20" t="s">
        <v>21</v>
      </c>
      <c r="B7" s="33" t="s">
        <v>20</v>
      </c>
      <c r="C7" s="20" t="s">
        <v>12</v>
      </c>
      <c r="D7" s="21">
        <v>5</v>
      </c>
      <c r="E7" s="21">
        <v>14</v>
      </c>
      <c r="F7" s="22">
        <v>7</v>
      </c>
      <c r="G7" s="23">
        <v>48</v>
      </c>
      <c r="H7" s="24">
        <v>0.2</v>
      </c>
      <c r="I7" s="25">
        <f t="shared" si="0"/>
        <v>57.6</v>
      </c>
      <c r="J7" s="14">
        <f t="shared" si="1"/>
        <v>336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</row>
    <row r="8" spans="1:55" s="6" customFormat="1" ht="50.15" customHeight="1" x14ac:dyDescent="0.35">
      <c r="A8" s="20" t="s">
        <v>23</v>
      </c>
      <c r="B8" s="33" t="s">
        <v>22</v>
      </c>
      <c r="C8" s="20" t="s">
        <v>12</v>
      </c>
      <c r="D8" s="21">
        <v>5</v>
      </c>
      <c r="E8" s="21">
        <v>14</v>
      </c>
      <c r="F8" s="22">
        <v>14</v>
      </c>
      <c r="G8" s="23">
        <v>48</v>
      </c>
      <c r="H8" s="24">
        <v>0.2</v>
      </c>
      <c r="I8" s="25">
        <f t="shared" si="0"/>
        <v>57.6</v>
      </c>
      <c r="J8" s="14">
        <f t="shared" si="1"/>
        <v>672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</row>
    <row r="9" spans="1:55" s="6" customFormat="1" ht="50.15" customHeight="1" x14ac:dyDescent="0.35">
      <c r="A9" s="20" t="s">
        <v>25</v>
      </c>
      <c r="B9" s="33" t="s">
        <v>24</v>
      </c>
      <c r="C9" s="20" t="s">
        <v>12</v>
      </c>
      <c r="D9" s="21">
        <v>5</v>
      </c>
      <c r="E9" s="21">
        <v>14</v>
      </c>
      <c r="F9" s="22">
        <v>7</v>
      </c>
      <c r="G9" s="23">
        <v>48</v>
      </c>
      <c r="H9" s="24">
        <v>0.2</v>
      </c>
      <c r="I9" s="25">
        <f t="shared" si="0"/>
        <v>57.6</v>
      </c>
      <c r="J9" s="14">
        <f t="shared" si="1"/>
        <v>336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</row>
    <row r="10" spans="1:55" s="6" customFormat="1" ht="50.15" customHeight="1" x14ac:dyDescent="0.35">
      <c r="A10" s="20" t="s">
        <v>27</v>
      </c>
      <c r="B10" s="33" t="s">
        <v>26</v>
      </c>
      <c r="C10" s="20" t="s">
        <v>44</v>
      </c>
      <c r="D10" s="21">
        <v>5</v>
      </c>
      <c r="E10" s="21">
        <v>14</v>
      </c>
      <c r="F10" s="22">
        <v>7</v>
      </c>
      <c r="G10" s="23">
        <v>48</v>
      </c>
      <c r="H10" s="24">
        <v>0.2</v>
      </c>
      <c r="I10" s="25">
        <f t="shared" si="0"/>
        <v>57.6</v>
      </c>
      <c r="J10" s="14">
        <f t="shared" si="1"/>
        <v>336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</row>
    <row r="11" spans="1:55" s="6" customFormat="1" ht="50.15" customHeight="1" x14ac:dyDescent="0.35">
      <c r="A11" s="20" t="s">
        <v>29</v>
      </c>
      <c r="B11" s="33" t="s">
        <v>28</v>
      </c>
      <c r="C11" s="20" t="s">
        <v>44</v>
      </c>
      <c r="D11" s="21">
        <v>5</v>
      </c>
      <c r="E11" s="21">
        <v>14</v>
      </c>
      <c r="F11" s="22">
        <v>7</v>
      </c>
      <c r="G11" s="23">
        <v>48</v>
      </c>
      <c r="H11" s="24">
        <v>0.2</v>
      </c>
      <c r="I11" s="25">
        <f t="shared" si="0"/>
        <v>57.6</v>
      </c>
      <c r="J11" s="14">
        <f t="shared" si="1"/>
        <v>336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</row>
    <row r="12" spans="1:55" s="6" customFormat="1" ht="50.15" customHeight="1" x14ac:dyDescent="0.35">
      <c r="A12" s="20" t="s">
        <v>31</v>
      </c>
      <c r="B12" s="33" t="s">
        <v>30</v>
      </c>
      <c r="C12" s="20" t="s">
        <v>15</v>
      </c>
      <c r="D12" s="21">
        <v>5</v>
      </c>
      <c r="E12" s="21">
        <v>12</v>
      </c>
      <c r="F12" s="22">
        <v>21</v>
      </c>
      <c r="G12" s="23">
        <v>48</v>
      </c>
      <c r="H12" s="24">
        <v>0.2</v>
      </c>
      <c r="I12" s="25">
        <f t="shared" si="0"/>
        <v>57.6</v>
      </c>
      <c r="J12" s="14">
        <f t="shared" si="1"/>
        <v>1008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</row>
    <row r="13" spans="1:55" s="6" customFormat="1" ht="50.15" customHeight="1" x14ac:dyDescent="0.35">
      <c r="A13" s="20" t="s">
        <v>33</v>
      </c>
      <c r="B13" s="33" t="s">
        <v>32</v>
      </c>
      <c r="C13" s="20" t="s">
        <v>12</v>
      </c>
      <c r="D13" s="21">
        <v>5</v>
      </c>
      <c r="E13" s="21">
        <v>12</v>
      </c>
      <c r="F13" s="22">
        <v>14</v>
      </c>
      <c r="G13" s="23">
        <v>48</v>
      </c>
      <c r="H13" s="24">
        <v>0.2</v>
      </c>
      <c r="I13" s="25">
        <f t="shared" si="0"/>
        <v>57.6</v>
      </c>
      <c r="J13" s="14">
        <f t="shared" si="1"/>
        <v>672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</row>
    <row r="14" spans="1:55" s="6" customFormat="1" ht="50.15" customHeight="1" x14ac:dyDescent="0.35">
      <c r="A14" s="20" t="s">
        <v>35</v>
      </c>
      <c r="B14" s="33" t="s">
        <v>34</v>
      </c>
      <c r="C14" s="20" t="s">
        <v>12</v>
      </c>
      <c r="D14" s="21">
        <v>5</v>
      </c>
      <c r="E14" s="21">
        <v>14</v>
      </c>
      <c r="F14" s="22">
        <v>7</v>
      </c>
      <c r="G14" s="23">
        <v>48</v>
      </c>
      <c r="H14" s="24">
        <v>0.2</v>
      </c>
      <c r="I14" s="25">
        <f t="shared" si="0"/>
        <v>57.6</v>
      </c>
      <c r="J14" s="14">
        <f t="shared" si="1"/>
        <v>336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</row>
    <row r="15" spans="1:55" s="6" customFormat="1" ht="50.15" customHeight="1" x14ac:dyDescent="0.35">
      <c r="A15" s="20" t="s">
        <v>37</v>
      </c>
      <c r="B15" s="33" t="s">
        <v>36</v>
      </c>
      <c r="C15" s="20" t="s">
        <v>12</v>
      </c>
      <c r="D15" s="21">
        <v>5</v>
      </c>
      <c r="E15" s="21">
        <v>12</v>
      </c>
      <c r="F15" s="22">
        <v>7</v>
      </c>
      <c r="G15" s="23">
        <v>48</v>
      </c>
      <c r="H15" s="24">
        <v>0.2</v>
      </c>
      <c r="I15" s="25">
        <f t="shared" si="0"/>
        <v>57.6</v>
      </c>
      <c r="J15" s="14">
        <f t="shared" si="1"/>
        <v>336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</row>
    <row r="16" spans="1:55" s="6" customFormat="1" ht="50.15" customHeight="1" x14ac:dyDescent="0.35">
      <c r="A16" s="20" t="s">
        <v>39</v>
      </c>
      <c r="B16" s="33" t="s">
        <v>38</v>
      </c>
      <c r="C16" s="20" t="s">
        <v>15</v>
      </c>
      <c r="D16" s="21">
        <v>5</v>
      </c>
      <c r="E16" s="21">
        <v>12</v>
      </c>
      <c r="F16" s="22">
        <v>14</v>
      </c>
      <c r="G16" s="23">
        <v>48</v>
      </c>
      <c r="H16" s="24">
        <v>0.2</v>
      </c>
      <c r="I16" s="25">
        <f t="shared" si="0"/>
        <v>57.6</v>
      </c>
      <c r="J16" s="14">
        <f t="shared" si="1"/>
        <v>672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</row>
    <row r="17" spans="1:55" s="6" customFormat="1" ht="50.15" customHeight="1" x14ac:dyDescent="0.35">
      <c r="A17" s="20" t="s">
        <v>41</v>
      </c>
      <c r="B17" s="33" t="s">
        <v>40</v>
      </c>
      <c r="C17" s="20" t="s">
        <v>44</v>
      </c>
      <c r="D17" s="21">
        <v>5</v>
      </c>
      <c r="E17" s="21">
        <v>12</v>
      </c>
      <c r="F17" s="22">
        <v>7</v>
      </c>
      <c r="G17" s="23">
        <v>48</v>
      </c>
      <c r="H17" s="24">
        <v>0.2</v>
      </c>
      <c r="I17" s="25">
        <f t="shared" si="0"/>
        <v>57.6</v>
      </c>
      <c r="J17" s="14">
        <f t="shared" si="1"/>
        <v>336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</row>
    <row r="18" spans="1:55" ht="50.15" customHeight="1" x14ac:dyDescent="0.3">
      <c r="A18" s="20" t="s">
        <v>43</v>
      </c>
      <c r="B18" s="33" t="s">
        <v>42</v>
      </c>
      <c r="C18" s="20" t="s">
        <v>44</v>
      </c>
      <c r="D18" s="21">
        <v>5</v>
      </c>
      <c r="E18" s="21">
        <v>12</v>
      </c>
      <c r="F18" s="22">
        <v>7</v>
      </c>
      <c r="G18" s="23">
        <v>48</v>
      </c>
      <c r="H18" s="24">
        <v>0.2</v>
      </c>
      <c r="I18" s="25">
        <f t="shared" si="0"/>
        <v>57.6</v>
      </c>
      <c r="J18" s="14">
        <f t="shared" si="1"/>
        <v>336</v>
      </c>
    </row>
    <row r="19" spans="1:55" ht="50.15" customHeight="1" x14ac:dyDescent="0.3">
      <c r="A19" s="20" t="s">
        <v>46</v>
      </c>
      <c r="B19" s="33" t="s">
        <v>45</v>
      </c>
      <c r="C19" s="20" t="s">
        <v>12</v>
      </c>
      <c r="D19" s="21">
        <v>5</v>
      </c>
      <c r="E19" s="21">
        <v>12</v>
      </c>
      <c r="F19" s="22">
        <v>21</v>
      </c>
      <c r="G19" s="23">
        <v>48</v>
      </c>
      <c r="H19" s="24">
        <v>0.2</v>
      </c>
      <c r="I19" s="25">
        <f t="shared" si="0"/>
        <v>57.6</v>
      </c>
      <c r="J19" s="14">
        <f t="shared" si="1"/>
        <v>1008</v>
      </c>
    </row>
    <row r="20" spans="1:55" ht="50.15" customHeight="1" x14ac:dyDescent="0.3">
      <c r="A20" s="20" t="s">
        <v>48</v>
      </c>
      <c r="B20" s="33" t="s">
        <v>47</v>
      </c>
      <c r="C20" s="20" t="s">
        <v>44</v>
      </c>
      <c r="D20" s="21">
        <v>5</v>
      </c>
      <c r="E20" s="21">
        <v>14</v>
      </c>
      <c r="F20" s="22">
        <v>14</v>
      </c>
      <c r="G20" s="23">
        <v>48</v>
      </c>
      <c r="H20" s="24">
        <v>0.2</v>
      </c>
      <c r="I20" s="25">
        <f t="shared" si="0"/>
        <v>57.6</v>
      </c>
      <c r="J20" s="14">
        <f t="shared" si="1"/>
        <v>672</v>
      </c>
    </row>
    <row r="21" spans="1:55" ht="50.15" customHeight="1" x14ac:dyDescent="0.3">
      <c r="A21" s="20" t="s">
        <v>50</v>
      </c>
      <c r="B21" s="33" t="s">
        <v>49</v>
      </c>
      <c r="C21" s="20" t="s">
        <v>15</v>
      </c>
      <c r="D21" s="21">
        <v>5</v>
      </c>
      <c r="E21" s="21">
        <v>12</v>
      </c>
      <c r="F21" s="22">
        <v>14</v>
      </c>
      <c r="G21" s="23">
        <v>48</v>
      </c>
      <c r="H21" s="24">
        <v>0.2</v>
      </c>
      <c r="I21" s="25">
        <f t="shared" si="0"/>
        <v>57.6</v>
      </c>
      <c r="J21" s="14">
        <f t="shared" si="1"/>
        <v>672</v>
      </c>
    </row>
    <row r="22" spans="1:55" ht="50.15" customHeight="1" x14ac:dyDescent="0.3">
      <c r="A22" s="26" t="s">
        <v>52</v>
      </c>
      <c r="B22" s="33" t="s">
        <v>51</v>
      </c>
      <c r="C22" s="26" t="s">
        <v>12</v>
      </c>
      <c r="D22" s="21">
        <v>5</v>
      </c>
      <c r="E22" s="27">
        <v>12</v>
      </c>
      <c r="F22" s="28">
        <v>21</v>
      </c>
      <c r="G22" s="23">
        <v>48</v>
      </c>
      <c r="H22" s="24">
        <v>0.2</v>
      </c>
      <c r="I22" s="25">
        <f t="shared" si="0"/>
        <v>57.6</v>
      </c>
      <c r="J22" s="14">
        <f t="shared" si="1"/>
        <v>1008</v>
      </c>
    </row>
    <row r="23" spans="1:55" s="3" customFormat="1" ht="28.5" customHeight="1" x14ac:dyDescent="0.3">
      <c r="A23" s="29"/>
      <c r="B23" s="29"/>
      <c r="C23" s="29"/>
      <c r="D23" s="29"/>
      <c r="E23" s="29"/>
      <c r="F23" s="30"/>
      <c r="G23" s="31"/>
      <c r="H23" s="31"/>
      <c r="I23" s="31"/>
      <c r="J23" s="32"/>
    </row>
    <row r="24" spans="1:55" s="3" customFormat="1" ht="63" customHeight="1" x14ac:dyDescent="0.3">
      <c r="A24" s="7"/>
      <c r="B24" s="7"/>
      <c r="C24" s="7"/>
      <c r="D24" s="7"/>
      <c r="E24" s="7"/>
      <c r="F24" s="8"/>
      <c r="G24" s="31"/>
      <c r="H24" s="31"/>
      <c r="I24" s="31"/>
      <c r="J24" s="32"/>
    </row>
    <row r="25" spans="1:55" x14ac:dyDescent="0.3">
      <c r="A25" s="1"/>
      <c r="B25" s="1"/>
      <c r="C25" s="1"/>
      <c r="D25" s="1"/>
      <c r="E25" s="1"/>
      <c r="F25" s="2"/>
      <c r="G25" s="9"/>
      <c r="H25" s="9"/>
      <c r="I25" s="9"/>
    </row>
    <row r="26" spans="1:55" s="3" customFormat="1" x14ac:dyDescent="0.3">
      <c r="F26" s="11"/>
      <c r="G26" s="9"/>
      <c r="H26" s="9"/>
      <c r="I26" s="9"/>
      <c r="J26" s="10"/>
    </row>
    <row r="27" spans="1:55" s="3" customFormat="1" x14ac:dyDescent="0.3">
      <c r="F27" s="11"/>
      <c r="G27" s="9"/>
      <c r="H27" s="9"/>
      <c r="I27" s="9"/>
      <c r="J27" s="10"/>
    </row>
    <row r="28" spans="1:55" s="3" customFormat="1" x14ac:dyDescent="0.3">
      <c r="F28" s="11"/>
      <c r="G28" s="9"/>
      <c r="H28" s="9"/>
      <c r="I28" s="9"/>
      <c r="J28" s="10"/>
    </row>
    <row r="29" spans="1:55" s="3" customFormat="1" x14ac:dyDescent="0.3">
      <c r="F29" s="11"/>
      <c r="G29" s="9"/>
      <c r="H29" s="9"/>
      <c r="I29" s="9"/>
      <c r="J29" s="10"/>
    </row>
    <row r="30" spans="1:55" s="3" customFormat="1" x14ac:dyDescent="0.3">
      <c r="F30" s="11"/>
      <c r="G30" s="9"/>
      <c r="H30" s="9"/>
      <c r="I30" s="9"/>
      <c r="J30" s="10"/>
    </row>
    <row r="31" spans="1:55" s="3" customFormat="1" x14ac:dyDescent="0.3">
      <c r="F31" s="11"/>
      <c r="G31" s="9"/>
      <c r="H31" s="9"/>
      <c r="I31" s="9"/>
      <c r="J31" s="10"/>
    </row>
    <row r="32" spans="1:55" s="3" customFormat="1" x14ac:dyDescent="0.3">
      <c r="F32" s="11"/>
      <c r="G32" s="9"/>
      <c r="H32" s="9"/>
      <c r="I32" s="9"/>
      <c r="J32" s="10"/>
    </row>
    <row r="33" spans="6:10" s="3" customFormat="1" x14ac:dyDescent="0.3">
      <c r="F33" s="11"/>
      <c r="G33" s="9"/>
      <c r="H33" s="9"/>
      <c r="I33" s="9"/>
      <c r="J33" s="10"/>
    </row>
    <row r="34" spans="6:10" s="3" customFormat="1" x14ac:dyDescent="0.3">
      <c r="F34" s="11"/>
      <c r="G34" s="9"/>
      <c r="H34" s="9"/>
      <c r="I34" s="9"/>
      <c r="J34" s="10"/>
    </row>
    <row r="35" spans="6:10" s="3" customFormat="1" x14ac:dyDescent="0.3">
      <c r="F35" s="11"/>
      <c r="G35" s="9"/>
      <c r="H35" s="9"/>
      <c r="I35" s="9"/>
      <c r="J35" s="10"/>
    </row>
    <row r="36" spans="6:10" s="3" customFormat="1" x14ac:dyDescent="0.3">
      <c r="F36" s="11"/>
      <c r="G36" s="9"/>
      <c r="H36" s="9"/>
      <c r="I36" s="9"/>
      <c r="J36" s="10"/>
    </row>
    <row r="37" spans="6:10" s="3" customFormat="1" x14ac:dyDescent="0.3">
      <c r="F37" s="11"/>
      <c r="G37" s="9"/>
      <c r="H37" s="9"/>
      <c r="I37" s="9"/>
      <c r="J37" s="10"/>
    </row>
    <row r="38" spans="6:10" s="3" customFormat="1" x14ac:dyDescent="0.3">
      <c r="F38" s="11"/>
      <c r="G38" s="9"/>
      <c r="H38" s="9"/>
      <c r="I38" s="9"/>
      <c r="J38" s="10"/>
    </row>
    <row r="39" spans="6:10" s="3" customFormat="1" x14ac:dyDescent="0.3">
      <c r="F39" s="11"/>
      <c r="G39" s="9"/>
      <c r="H39" s="9"/>
      <c r="I39" s="9"/>
      <c r="J39" s="10"/>
    </row>
    <row r="40" spans="6:10" s="3" customFormat="1" x14ac:dyDescent="0.3">
      <c r="F40" s="11"/>
      <c r="G40" s="9"/>
      <c r="H40" s="9"/>
      <c r="I40" s="9"/>
      <c r="J40" s="10"/>
    </row>
    <row r="41" spans="6:10" s="3" customFormat="1" x14ac:dyDescent="0.3">
      <c r="F41" s="11"/>
      <c r="G41" s="9"/>
      <c r="H41" s="9"/>
      <c r="I41" s="9"/>
      <c r="J41" s="10"/>
    </row>
    <row r="42" spans="6:10" s="3" customFormat="1" x14ac:dyDescent="0.3">
      <c r="F42" s="11"/>
      <c r="G42" s="9"/>
      <c r="H42" s="9"/>
      <c r="I42" s="9"/>
      <c r="J42" s="10"/>
    </row>
    <row r="43" spans="6:10" s="3" customFormat="1" x14ac:dyDescent="0.3">
      <c r="F43" s="11"/>
      <c r="G43" s="9"/>
      <c r="H43" s="9"/>
      <c r="I43" s="9"/>
      <c r="J43" s="10"/>
    </row>
    <row r="44" spans="6:10" s="3" customFormat="1" x14ac:dyDescent="0.3">
      <c r="F44" s="11"/>
      <c r="G44" s="9"/>
      <c r="H44" s="9"/>
      <c r="I44" s="9"/>
      <c r="J44" s="10"/>
    </row>
    <row r="45" spans="6:10" s="3" customFormat="1" x14ac:dyDescent="0.3">
      <c r="F45" s="11"/>
      <c r="G45" s="9"/>
      <c r="H45" s="9"/>
      <c r="I45" s="9"/>
      <c r="J45" s="10"/>
    </row>
    <row r="46" spans="6:10" s="3" customFormat="1" x14ac:dyDescent="0.3">
      <c r="F46" s="11"/>
      <c r="G46" s="9"/>
      <c r="H46" s="9"/>
      <c r="I46" s="9"/>
      <c r="J46" s="10"/>
    </row>
    <row r="47" spans="6:10" s="3" customFormat="1" x14ac:dyDescent="0.3">
      <c r="F47" s="11"/>
      <c r="G47" s="9"/>
      <c r="H47" s="9"/>
      <c r="I47" s="9"/>
      <c r="J47" s="10"/>
    </row>
    <row r="48" spans="6:10" s="3" customFormat="1" x14ac:dyDescent="0.3">
      <c r="F48" s="11"/>
      <c r="G48" s="9"/>
      <c r="H48" s="9"/>
      <c r="I48" s="9"/>
      <c r="J48" s="10"/>
    </row>
    <row r="49" spans="6:10" s="3" customFormat="1" x14ac:dyDescent="0.3">
      <c r="F49" s="11"/>
      <c r="G49" s="9"/>
      <c r="H49" s="9"/>
      <c r="I49" s="9"/>
      <c r="J49" s="10"/>
    </row>
    <row r="50" spans="6:10" s="3" customFormat="1" x14ac:dyDescent="0.3">
      <c r="F50" s="11"/>
      <c r="G50" s="9"/>
      <c r="H50" s="9"/>
      <c r="I50" s="9"/>
      <c r="J50" s="10"/>
    </row>
    <row r="51" spans="6:10" s="3" customFormat="1" x14ac:dyDescent="0.3">
      <c r="F51" s="11"/>
      <c r="G51" s="9"/>
      <c r="H51" s="9"/>
      <c r="I51" s="9"/>
      <c r="J51" s="10"/>
    </row>
    <row r="52" spans="6:10" s="3" customFormat="1" x14ac:dyDescent="0.3">
      <c r="F52" s="11"/>
      <c r="G52" s="9"/>
      <c r="H52" s="9"/>
      <c r="I52" s="9"/>
      <c r="J52" s="10"/>
    </row>
    <row r="53" spans="6:10" s="3" customFormat="1" x14ac:dyDescent="0.3">
      <c r="F53" s="11"/>
      <c r="G53" s="9"/>
      <c r="H53" s="9"/>
      <c r="I53" s="9"/>
      <c r="J53" s="10"/>
    </row>
    <row r="54" spans="6:10" s="3" customFormat="1" x14ac:dyDescent="0.3">
      <c r="F54" s="11"/>
      <c r="G54" s="9"/>
      <c r="H54" s="9"/>
      <c r="I54" s="9"/>
      <c r="J54" s="10"/>
    </row>
    <row r="55" spans="6:10" s="3" customFormat="1" x14ac:dyDescent="0.3">
      <c r="F55" s="11"/>
      <c r="G55" s="9"/>
      <c r="H55" s="9"/>
      <c r="I55" s="9"/>
      <c r="J55" s="10"/>
    </row>
    <row r="56" spans="6:10" s="3" customFormat="1" x14ac:dyDescent="0.3">
      <c r="F56" s="11"/>
      <c r="G56" s="9"/>
      <c r="H56" s="9"/>
      <c r="I56" s="9"/>
      <c r="J56" s="10"/>
    </row>
    <row r="57" spans="6:10" s="3" customFormat="1" x14ac:dyDescent="0.3">
      <c r="F57" s="11"/>
      <c r="G57" s="9"/>
      <c r="H57" s="9"/>
      <c r="I57" s="9"/>
      <c r="J57" s="10"/>
    </row>
    <row r="58" spans="6:10" s="3" customFormat="1" x14ac:dyDescent="0.3">
      <c r="F58" s="11"/>
      <c r="G58" s="9"/>
      <c r="H58" s="9"/>
      <c r="I58" s="9"/>
      <c r="J58" s="10"/>
    </row>
    <row r="59" spans="6:10" s="3" customFormat="1" x14ac:dyDescent="0.3">
      <c r="F59" s="11"/>
      <c r="G59" s="9"/>
      <c r="H59" s="9"/>
      <c r="I59" s="9"/>
      <c r="J59" s="10"/>
    </row>
    <row r="60" spans="6:10" s="3" customFormat="1" x14ac:dyDescent="0.3">
      <c r="F60" s="11"/>
      <c r="G60" s="9"/>
      <c r="H60" s="9"/>
      <c r="I60" s="9"/>
      <c r="J60" s="10"/>
    </row>
    <row r="61" spans="6:10" s="3" customFormat="1" x14ac:dyDescent="0.3">
      <c r="F61" s="11"/>
      <c r="G61" s="9"/>
      <c r="H61" s="9"/>
      <c r="I61" s="9"/>
      <c r="J61" s="10"/>
    </row>
    <row r="62" spans="6:10" s="3" customFormat="1" x14ac:dyDescent="0.3">
      <c r="F62" s="11"/>
      <c r="G62" s="9"/>
      <c r="H62" s="9"/>
      <c r="I62" s="9"/>
      <c r="J62" s="10"/>
    </row>
    <row r="63" spans="6:10" s="3" customFormat="1" x14ac:dyDescent="0.3">
      <c r="F63" s="11"/>
      <c r="G63" s="9"/>
      <c r="H63" s="9"/>
      <c r="I63" s="9"/>
      <c r="J63" s="10"/>
    </row>
    <row r="64" spans="6:10" s="3" customFormat="1" x14ac:dyDescent="0.3">
      <c r="F64" s="11"/>
      <c r="G64" s="9"/>
      <c r="H64" s="9"/>
      <c r="I64" s="9"/>
      <c r="J64" s="10"/>
    </row>
    <row r="65" spans="6:10" s="3" customFormat="1" x14ac:dyDescent="0.3">
      <c r="F65" s="11"/>
      <c r="G65" s="9"/>
      <c r="H65" s="9"/>
      <c r="I65" s="9"/>
      <c r="J65" s="10"/>
    </row>
    <row r="66" spans="6:10" s="3" customFormat="1" x14ac:dyDescent="0.3">
      <c r="F66" s="11"/>
      <c r="G66" s="9"/>
      <c r="H66" s="9"/>
      <c r="I66" s="9"/>
      <c r="J66" s="10"/>
    </row>
    <row r="67" spans="6:10" s="3" customFormat="1" x14ac:dyDescent="0.3">
      <c r="F67" s="11"/>
      <c r="G67" s="9"/>
      <c r="H67" s="9"/>
      <c r="I67" s="9"/>
      <c r="J67" s="10"/>
    </row>
    <row r="68" spans="6:10" s="3" customFormat="1" x14ac:dyDescent="0.3">
      <c r="F68" s="11"/>
      <c r="G68" s="9"/>
      <c r="H68" s="9"/>
      <c r="I68" s="9"/>
      <c r="J68" s="10"/>
    </row>
    <row r="69" spans="6:10" s="3" customFormat="1" x14ac:dyDescent="0.3">
      <c r="F69" s="11"/>
      <c r="G69" s="9"/>
      <c r="H69" s="9"/>
      <c r="I69" s="9"/>
      <c r="J69" s="10"/>
    </row>
    <row r="70" spans="6:10" s="3" customFormat="1" x14ac:dyDescent="0.3">
      <c r="F70" s="11"/>
      <c r="G70" s="9"/>
      <c r="H70" s="9"/>
      <c r="I70" s="9"/>
      <c r="J70" s="10"/>
    </row>
    <row r="71" spans="6:10" s="3" customFormat="1" x14ac:dyDescent="0.3">
      <c r="F71" s="11"/>
      <c r="G71" s="9"/>
      <c r="H71" s="9"/>
      <c r="I71" s="9"/>
      <c r="J71" s="10"/>
    </row>
    <row r="72" spans="6:10" s="3" customFormat="1" x14ac:dyDescent="0.3">
      <c r="F72" s="11"/>
      <c r="G72" s="9"/>
      <c r="H72" s="9"/>
      <c r="I72" s="9"/>
      <c r="J72" s="10"/>
    </row>
    <row r="73" spans="6:10" s="3" customFormat="1" x14ac:dyDescent="0.3">
      <c r="F73" s="11"/>
      <c r="G73" s="9"/>
      <c r="H73" s="9"/>
      <c r="I73" s="9"/>
      <c r="J73" s="10"/>
    </row>
    <row r="74" spans="6:10" s="3" customFormat="1" x14ac:dyDescent="0.3">
      <c r="F74" s="11"/>
      <c r="G74" s="9"/>
      <c r="H74" s="9"/>
      <c r="I74" s="9"/>
      <c r="J74" s="10"/>
    </row>
    <row r="75" spans="6:10" s="3" customFormat="1" x14ac:dyDescent="0.3">
      <c r="F75" s="11"/>
      <c r="G75" s="9"/>
      <c r="H75" s="9"/>
      <c r="I75" s="9"/>
      <c r="J75" s="10"/>
    </row>
  </sheetData>
  <autoFilter ref="A2:J2" xr:uid="{2D307871-5008-43FD-B79C-AA2DD62A1D8C}"/>
  <mergeCells count="1">
    <mergeCell ref="A1:J1"/>
  </mergeCells>
  <phoneticPr fontId="4" type="noConversion"/>
  <pageMargins left="0.7" right="0.7" top="0.75" bottom="0.75" header="0.3" footer="0.3"/>
  <pageSetup paperSize="9" scale="3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634680BC6CE44095B9F589D1913C67" ma:contentTypeVersion="0" ma:contentTypeDescription="Create a new document." ma:contentTypeScope="" ma:versionID="a975ae05ab8b673fca895975627ab22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673d67fd0cd436f872fd23f0304b9d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45D5CB-A051-49F5-9B47-0D8F85BC58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C2E4B94-3DBE-4128-A2F8-1966C4ABAF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FE0138-7F8F-4385-A1F8-79987DDF6DC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ANPER LOT 7</vt:lpstr>
      <vt:lpstr>'ANPER LOT 7'!Zone_d_impression</vt:lpstr>
    </vt:vector>
  </TitlesOfParts>
  <Manager/>
  <Company>OPCO Mobilites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Mouzna ABDALLAH</dc:creator>
  <cp:keywords/>
  <dc:description/>
  <cp:lastModifiedBy>Virginie THALAMAS-ESTIVILL</cp:lastModifiedBy>
  <cp:revision/>
  <dcterms:created xsi:type="dcterms:W3CDTF">2022-03-09T09:43:24Z</dcterms:created>
  <dcterms:modified xsi:type="dcterms:W3CDTF">2025-12-23T18:04:35Z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0x01010024634680BC6CE44095B9F589D1913C67</vt:lpwstr>
  </property>
</Properties>
</file>