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ram365-my.sharepoint.com/personal/virginie_thalamas_opcomobilites_fr/Documents/Bureau/ProPulsion OF/BPU POUR SITE NET/"/>
    </mc:Choice>
  </mc:AlternateContent>
  <xr:revisionPtr revIDLastSave="23" documentId="8_{82DD6331-8417-4717-8903-BBC637631755}" xr6:coauthVersionLast="47" xr6:coauthVersionMax="47" xr10:uidLastSave="{EDBCBA22-EBAE-43F0-85A4-07100D7C3E85}"/>
  <bookViews>
    <workbookView xWindow="-110" yWindow="-110" windowWidth="19420" windowHeight="11500" xr2:uid="{66523387-21E5-4235-999B-1B40E5FCCE0D}"/>
  </bookViews>
  <sheets>
    <sheet name="AFTRAL LOT 6" sheetId="8" r:id="rId1"/>
  </sheets>
  <definedNames>
    <definedName name="_xlnm._FilterDatabase" localSheetId="0" hidden="1">'AFTRAL LOT 6'!$A$2:$J$22</definedName>
    <definedName name="_xlnm.Print_Area" localSheetId="0">'AFTRAL LOT 6'!$A$1:$J$24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8" l="1"/>
  <c r="J21" i="8"/>
  <c r="J22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5" i="8"/>
  <c r="I5" i="8"/>
  <c r="J4" i="8"/>
  <c r="I4" i="8"/>
  <c r="J3" i="8"/>
  <c r="I3" i="8"/>
</calcChain>
</file>

<file path=xl/sharedStrings.xml><?xml version="1.0" encoding="utf-8"?>
<sst xmlns="http://schemas.openxmlformats.org/spreadsheetml/2006/main" count="71" uniqueCount="37">
  <si>
    <t>Référence de la formation</t>
  </si>
  <si>
    <t>Intitulé de la formation</t>
  </si>
  <si>
    <t>Description mode d'apprentissage
(Présentiel / Distanciel / Mixte)</t>
  </si>
  <si>
    <t xml:space="preserve">Nombre minimum de stagiaires pour ouvrir une session </t>
  </si>
  <si>
    <t>Nombre maximum de stagiaires pour réaliser une session</t>
  </si>
  <si>
    <t>Durée formation 
en heure</t>
  </si>
  <si>
    <t>Tarif horaire en euro HT</t>
  </si>
  <si>
    <t>Taux de TVA</t>
  </si>
  <si>
    <t>Tarif horaire en euro TTC</t>
  </si>
  <si>
    <t>Prix total en 
euro HT
(Tarif horaire HT*Durée)</t>
  </si>
  <si>
    <t>PCMC43</t>
  </si>
  <si>
    <t>S’outiller pour accompagner un recrutement professionnel durable au sein d’une entreprise de Transport ;  </t>
  </si>
  <si>
    <t>Présentiel</t>
  </si>
  <si>
    <t>PCMC46</t>
  </si>
  <si>
    <t>Outils de recrutement, d'insertion et de fidélisation des salariés dans les entreprises de transport </t>
  </si>
  <si>
    <t>En cours de codification</t>
  </si>
  <si>
    <t>Anticiper et accompagner la montée en compétences </t>
  </si>
  <si>
    <t>Piloter avec sens : aligner stratégie, compétence et performance </t>
  </si>
  <si>
    <t>Diversité et inclusion </t>
  </si>
  <si>
    <t>Gérer son temps et son organisation de manager </t>
  </si>
  <si>
    <t>Connaitre les règles de base du droit social </t>
  </si>
  <si>
    <t>Animer et motiver son équipe </t>
  </si>
  <si>
    <t>Conduire l'entretien professionnel </t>
  </si>
  <si>
    <t>Réussir ses entretiens individuels </t>
  </si>
  <si>
    <t>PCMC34</t>
  </si>
  <si>
    <t>Gestion du temps et délégation d’activité </t>
  </si>
  <si>
    <t>Formation Droit à la consommation et pratiques réglementées en concession automobile / VI / BSA  </t>
  </si>
  <si>
    <t>Qualité de services et satisfaction client </t>
  </si>
  <si>
    <t>Impulser et manager le changement </t>
  </si>
  <si>
    <t>Accompagner la transformation digitale en entreprise </t>
  </si>
  <si>
    <t>Développer le leadership </t>
  </si>
  <si>
    <t>PCMC37</t>
  </si>
  <si>
    <t>Gestion des conflits  </t>
  </si>
  <si>
    <t>Manager la mixité femmes/hommes au travail </t>
  </si>
  <si>
    <t>Manager la diversité en entreprise </t>
  </si>
  <si>
    <t>Manager et favoriser la communication intergénérationnelle </t>
  </si>
  <si>
    <t xml:space="preserve">AFTRAL - LOT 6 MIDDLE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</si>
</sst>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6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7" fillId="3" borderId="0" xfId="0" applyNumberFormat="1" applyFont="1" applyFill="1" applyAlignment="1">
      <alignment horizontal="center" vertical="center"/>
    </xf>
    <xf numFmtId="0" fontId="10" fillId="5" borderId="5" xfId="2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/>
    </xf>
    <xf numFmtId="164" fontId="10" fillId="7" borderId="5" xfId="2" applyNumberFormat="1" applyFont="1" applyFill="1" applyBorder="1" applyAlignment="1">
      <alignment horizontal="center" vertical="center" wrapText="1"/>
    </xf>
    <xf numFmtId="165" fontId="10" fillId="7" borderId="1" xfId="2" applyNumberFormat="1" applyFont="1" applyFill="1" applyBorder="1" applyAlignment="1">
      <alignment horizontal="center" vertical="center" wrapText="1"/>
    </xf>
    <xf numFmtId="165" fontId="10" fillId="7" borderId="7" xfId="2" applyNumberFormat="1" applyFont="1" applyFill="1" applyBorder="1" applyAlignment="1">
      <alignment horizontal="center" vertical="center" wrapText="1"/>
    </xf>
    <xf numFmtId="165" fontId="10" fillId="8" borderId="7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1" fontId="8" fillId="3" borderId="3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9" fontId="8" fillId="0" borderId="7" xfId="10" applyFont="1" applyFill="1" applyBorder="1" applyAlignment="1">
      <alignment horizontal="center" vertical="center" wrapText="1"/>
    </xf>
    <xf numFmtId="165" fontId="9" fillId="6" borderId="7" xfId="2" applyNumberFormat="1" applyFont="1" applyFill="1" applyBorder="1" applyAlignment="1">
      <alignment horizontal="center" vertical="center" wrapText="1"/>
    </xf>
    <xf numFmtId="165" fontId="8" fillId="6" borderId="7" xfId="2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164" fontId="8" fillId="3" borderId="3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3" borderId="3" xfId="2" applyNumberFormat="1" applyFont="1" applyFill="1" applyBorder="1" applyAlignment="1">
      <alignment horizontal="center" vertical="center"/>
    </xf>
    <xf numFmtId="0" fontId="2" fillId="3" borderId="0" xfId="2" applyFill="1" applyAlignment="1">
      <alignment horizontal="center" vertical="center"/>
    </xf>
    <xf numFmtId="164" fontId="2" fillId="3" borderId="0" xfId="2" applyNumberFormat="1" applyFill="1" applyAlignment="1">
      <alignment horizontal="center" vertical="center"/>
    </xf>
    <xf numFmtId="165" fontId="2" fillId="3" borderId="0" xfId="1" applyNumberFormat="1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 wrapText="1"/>
    </xf>
    <xf numFmtId="164" fontId="12" fillId="2" borderId="0" xfId="2" applyNumberFormat="1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164" fontId="5" fillId="3" borderId="0" xfId="2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2" fillId="3" borderId="0" xfId="2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4" borderId="4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</cellXfs>
  <cellStyles count="11">
    <cellStyle name="Euro" xfId="3" xr:uid="{9304D42E-F715-4BD8-8CCE-23FE150026EA}"/>
    <cellStyle name="Monétaire" xfId="1" builtinId="4"/>
    <cellStyle name="Monétaire 2" xfId="6" xr:uid="{FF0AADA3-1695-4E6E-9C2B-9FC1524E4360}"/>
    <cellStyle name="Monétaire 3" xfId="7" xr:uid="{76C894A5-A139-49EA-B29F-1FA342BB5FB8}"/>
    <cellStyle name="Normal" xfId="0" builtinId="0"/>
    <cellStyle name="Normal 2" xfId="4" xr:uid="{A229BAF5-17F8-439A-9BAE-38B045E3D174}"/>
    <cellStyle name="Normal 3" xfId="5" xr:uid="{FE1DFC88-CDC1-4291-AB15-6404234AD80E}"/>
    <cellStyle name="Normal 4" xfId="2" xr:uid="{CB3E66BD-3B3C-44FE-9F47-5C25ACB38D39}"/>
    <cellStyle name="Normal 5" xfId="8" xr:uid="{68036920-B348-448C-A019-67D981A6D591}"/>
    <cellStyle name="Pourcentage" xfId="10" builtinId="5"/>
    <cellStyle name="Pourcentage 2" xfId="9" xr:uid="{9A0F11AC-861F-4E93-9F1C-C7A5A6A52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7871-5008-43FD-B79C-AA2DD62A1D8C}">
  <dimension ref="A1:BC75"/>
  <sheetViews>
    <sheetView tabSelected="1" zoomScale="60" zoomScaleNormal="60" workbookViewId="0">
      <selection activeCell="B4" sqref="B4"/>
    </sheetView>
  </sheetViews>
  <sheetFormatPr baseColWidth="10" defaultColWidth="11.453125" defaultRowHeight="14" x14ac:dyDescent="0.35"/>
  <cols>
    <col min="1" max="1" width="27.26953125" style="9" customWidth="1"/>
    <col min="2" max="2" width="60.1796875" style="42" customWidth="1"/>
    <col min="3" max="3" width="24.54296875" style="9" customWidth="1"/>
    <col min="4" max="4" width="21.7265625" style="9" customWidth="1"/>
    <col min="5" max="5" width="23.453125" style="9" customWidth="1"/>
    <col min="6" max="6" width="18.81640625" style="22" customWidth="1"/>
    <col min="7" max="7" width="23.7265625" style="33" customWidth="1"/>
    <col min="8" max="9" width="24.7265625" style="33" customWidth="1"/>
    <col min="10" max="10" width="26.453125" style="1" customWidth="1"/>
    <col min="11" max="17" width="11.54296875" style="8"/>
    <col min="18" max="55" width="11.453125" style="8"/>
    <col min="56" max="16384" width="11.453125" style="9"/>
  </cols>
  <sheetData>
    <row r="1" spans="1:55" ht="43.15" customHeight="1" x14ac:dyDescent="0.35">
      <c r="A1" s="43" t="s">
        <v>36</v>
      </c>
      <c r="B1" s="43"/>
      <c r="C1" s="43"/>
      <c r="D1" s="43"/>
      <c r="E1" s="43"/>
      <c r="F1" s="43"/>
      <c r="G1" s="44"/>
      <c r="H1" s="45"/>
      <c r="I1" s="45"/>
      <c r="J1" s="45"/>
    </row>
    <row r="2" spans="1:55" ht="95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4" t="s">
        <v>5</v>
      </c>
      <c r="G2" s="5" t="s">
        <v>6</v>
      </c>
      <c r="H2" s="6" t="s">
        <v>7</v>
      </c>
      <c r="I2" s="7" t="s">
        <v>8</v>
      </c>
      <c r="J2" s="7" t="s">
        <v>9</v>
      </c>
    </row>
    <row r="3" spans="1:55" s="10" customFormat="1" ht="40" customHeight="1" x14ac:dyDescent="0.35">
      <c r="A3" s="34" t="s">
        <v>10</v>
      </c>
      <c r="B3" s="36" t="s">
        <v>11</v>
      </c>
      <c r="C3" s="11" t="s">
        <v>12</v>
      </c>
      <c r="D3" s="12">
        <v>5</v>
      </c>
      <c r="E3" s="12">
        <v>14</v>
      </c>
      <c r="F3" s="13">
        <v>14</v>
      </c>
      <c r="G3" s="14">
        <v>65</v>
      </c>
      <c r="H3" s="15">
        <v>0.2</v>
      </c>
      <c r="I3" s="16">
        <f>G3+(G3*H22)</f>
        <v>78</v>
      </c>
      <c r="J3" s="17">
        <f>G3*F3</f>
        <v>910</v>
      </c>
    </row>
    <row r="4" spans="1:55" s="10" customFormat="1" ht="40" customHeight="1" x14ac:dyDescent="0.35">
      <c r="A4" s="34" t="s">
        <v>13</v>
      </c>
      <c r="B4" s="36" t="s">
        <v>14</v>
      </c>
      <c r="C4" s="11" t="s">
        <v>12</v>
      </c>
      <c r="D4" s="12">
        <v>5</v>
      </c>
      <c r="E4" s="12">
        <v>14</v>
      </c>
      <c r="F4" s="13">
        <v>35</v>
      </c>
      <c r="G4" s="14">
        <v>65</v>
      </c>
      <c r="H4" s="15">
        <v>0.2</v>
      </c>
      <c r="I4" s="16">
        <f t="shared" ref="I4:I21" si="0">G4+(G4*H4)</f>
        <v>78</v>
      </c>
      <c r="J4" s="17">
        <f t="shared" ref="J4:J22" si="1">G4*F4</f>
        <v>2275</v>
      </c>
    </row>
    <row r="5" spans="1:55" s="10" customFormat="1" ht="40" customHeight="1" x14ac:dyDescent="0.35">
      <c r="A5" s="35" t="s">
        <v>15</v>
      </c>
      <c r="B5" s="36" t="s">
        <v>16</v>
      </c>
      <c r="C5" s="19" t="s">
        <v>12</v>
      </c>
      <c r="D5" s="12">
        <v>5</v>
      </c>
      <c r="E5" s="12">
        <v>14</v>
      </c>
      <c r="F5" s="20">
        <v>14</v>
      </c>
      <c r="G5" s="21">
        <v>58</v>
      </c>
      <c r="H5" s="15">
        <v>0.2</v>
      </c>
      <c r="I5" s="16">
        <f t="shared" si="0"/>
        <v>69.599999999999994</v>
      </c>
      <c r="J5" s="17">
        <f t="shared" si="1"/>
        <v>812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s="10" customFormat="1" ht="40" customHeight="1" x14ac:dyDescent="0.35">
      <c r="A6" s="35" t="s">
        <v>15</v>
      </c>
      <c r="B6" s="36" t="s">
        <v>17</v>
      </c>
      <c r="C6" s="19" t="s">
        <v>12</v>
      </c>
      <c r="D6" s="12">
        <v>5</v>
      </c>
      <c r="E6" s="12">
        <v>14</v>
      </c>
      <c r="F6" s="20">
        <v>21</v>
      </c>
      <c r="G6" s="21">
        <v>58</v>
      </c>
      <c r="H6" s="15">
        <v>0.2</v>
      </c>
      <c r="I6" s="16">
        <f t="shared" si="0"/>
        <v>69.599999999999994</v>
      </c>
      <c r="J6" s="17">
        <f t="shared" si="1"/>
        <v>1218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 s="10" customFormat="1" ht="40" customHeight="1" x14ac:dyDescent="0.35">
      <c r="A7" s="35" t="s">
        <v>15</v>
      </c>
      <c r="B7" s="37" t="s">
        <v>18</v>
      </c>
      <c r="C7" s="19" t="s">
        <v>12</v>
      </c>
      <c r="D7" s="12">
        <v>5</v>
      </c>
      <c r="E7" s="12">
        <v>14</v>
      </c>
      <c r="F7" s="20">
        <v>7</v>
      </c>
      <c r="G7" s="21">
        <v>58</v>
      </c>
      <c r="H7" s="15">
        <v>0.2</v>
      </c>
      <c r="I7" s="16">
        <f t="shared" si="0"/>
        <v>69.599999999999994</v>
      </c>
      <c r="J7" s="17">
        <f t="shared" si="1"/>
        <v>406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s="10" customFormat="1" ht="40" customHeight="1" x14ac:dyDescent="0.35">
      <c r="A8" s="35" t="s">
        <v>15</v>
      </c>
      <c r="B8" s="37" t="s">
        <v>19</v>
      </c>
      <c r="C8" s="19" t="s">
        <v>12</v>
      </c>
      <c r="D8" s="12">
        <v>5</v>
      </c>
      <c r="E8" s="12">
        <v>14</v>
      </c>
      <c r="F8" s="20">
        <v>14</v>
      </c>
      <c r="G8" s="21">
        <v>58</v>
      </c>
      <c r="H8" s="15">
        <v>0.2</v>
      </c>
      <c r="I8" s="16">
        <f t="shared" si="0"/>
        <v>69.599999999999994</v>
      </c>
      <c r="J8" s="17">
        <f t="shared" si="1"/>
        <v>812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s="10" customFormat="1" ht="40" customHeight="1" x14ac:dyDescent="0.35">
      <c r="A9" s="35" t="s">
        <v>15</v>
      </c>
      <c r="B9" s="36" t="s">
        <v>20</v>
      </c>
      <c r="C9" s="19" t="s">
        <v>12</v>
      </c>
      <c r="D9" s="12">
        <v>5</v>
      </c>
      <c r="E9" s="12">
        <v>14</v>
      </c>
      <c r="F9" s="20">
        <v>14</v>
      </c>
      <c r="G9" s="21">
        <v>58</v>
      </c>
      <c r="H9" s="15">
        <v>0.2</v>
      </c>
      <c r="I9" s="16">
        <f t="shared" si="0"/>
        <v>69.599999999999994</v>
      </c>
      <c r="J9" s="17">
        <f t="shared" si="1"/>
        <v>812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s="10" customFormat="1" ht="40" customHeight="1" x14ac:dyDescent="0.35">
      <c r="A10" s="35" t="s">
        <v>15</v>
      </c>
      <c r="B10" s="36" t="s">
        <v>21</v>
      </c>
      <c r="C10" s="19" t="s">
        <v>12</v>
      </c>
      <c r="D10" s="12">
        <v>5</v>
      </c>
      <c r="E10" s="12">
        <v>14</v>
      </c>
      <c r="F10" s="20">
        <v>14</v>
      </c>
      <c r="G10" s="21">
        <v>58</v>
      </c>
      <c r="H10" s="15">
        <v>0.2</v>
      </c>
      <c r="I10" s="16">
        <f t="shared" si="0"/>
        <v>69.599999999999994</v>
      </c>
      <c r="J10" s="17">
        <f t="shared" si="1"/>
        <v>812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s="10" customFormat="1" ht="40" customHeight="1" x14ac:dyDescent="0.35">
      <c r="A11" s="35" t="s">
        <v>15</v>
      </c>
      <c r="B11" s="36" t="s">
        <v>22</v>
      </c>
      <c r="C11" s="19" t="s">
        <v>12</v>
      </c>
      <c r="D11" s="12">
        <v>5</v>
      </c>
      <c r="E11" s="12">
        <v>14</v>
      </c>
      <c r="F11" s="20">
        <v>7</v>
      </c>
      <c r="G11" s="21">
        <v>58</v>
      </c>
      <c r="H11" s="15">
        <v>0.2</v>
      </c>
      <c r="I11" s="16">
        <f t="shared" si="0"/>
        <v>69.599999999999994</v>
      </c>
      <c r="J11" s="17">
        <f t="shared" si="1"/>
        <v>406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s="10" customFormat="1" ht="40" customHeight="1" x14ac:dyDescent="0.35">
      <c r="A12" s="35" t="s">
        <v>15</v>
      </c>
      <c r="B12" s="36" t="s">
        <v>23</v>
      </c>
      <c r="C12" s="19" t="s">
        <v>12</v>
      </c>
      <c r="D12" s="12">
        <v>5</v>
      </c>
      <c r="E12" s="12">
        <v>14</v>
      </c>
      <c r="F12" s="20">
        <v>7</v>
      </c>
      <c r="G12" s="21">
        <v>58</v>
      </c>
      <c r="H12" s="15">
        <v>0.2</v>
      </c>
      <c r="I12" s="16">
        <f t="shared" si="0"/>
        <v>69.599999999999994</v>
      </c>
      <c r="J12" s="17">
        <f t="shared" si="1"/>
        <v>406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s="10" customFormat="1" ht="40" customHeight="1" x14ac:dyDescent="0.35">
      <c r="A13" s="34" t="s">
        <v>24</v>
      </c>
      <c r="B13" s="36" t="s">
        <v>25</v>
      </c>
      <c r="C13" s="11" t="s">
        <v>12</v>
      </c>
      <c r="D13" s="12">
        <v>5</v>
      </c>
      <c r="E13" s="12">
        <v>14</v>
      </c>
      <c r="F13" s="13">
        <v>7</v>
      </c>
      <c r="G13" s="21">
        <v>58</v>
      </c>
      <c r="H13" s="15">
        <v>0.2</v>
      </c>
      <c r="I13" s="16">
        <f t="shared" si="0"/>
        <v>69.599999999999994</v>
      </c>
      <c r="J13" s="17">
        <f t="shared" si="1"/>
        <v>406</v>
      </c>
    </row>
    <row r="14" spans="1:55" s="10" customFormat="1" ht="40" customHeight="1" x14ac:dyDescent="0.35">
      <c r="A14" s="35" t="s">
        <v>15</v>
      </c>
      <c r="B14" s="36" t="s">
        <v>26</v>
      </c>
      <c r="C14" s="11" t="s">
        <v>12</v>
      </c>
      <c r="D14" s="12">
        <v>5</v>
      </c>
      <c r="E14" s="12">
        <v>14</v>
      </c>
      <c r="F14" s="13">
        <v>35</v>
      </c>
      <c r="G14" s="14">
        <v>65</v>
      </c>
      <c r="H14" s="15">
        <v>0.2</v>
      </c>
      <c r="I14" s="16">
        <f t="shared" si="0"/>
        <v>78</v>
      </c>
      <c r="J14" s="17">
        <f t="shared" si="1"/>
        <v>2275</v>
      </c>
    </row>
    <row r="15" spans="1:55" s="10" customFormat="1" ht="40" customHeight="1" x14ac:dyDescent="0.35">
      <c r="A15" s="35" t="s">
        <v>15</v>
      </c>
      <c r="B15" s="36" t="s">
        <v>27</v>
      </c>
      <c r="C15" s="19" t="s">
        <v>12</v>
      </c>
      <c r="D15" s="12">
        <v>5</v>
      </c>
      <c r="E15" s="12">
        <v>14</v>
      </c>
      <c r="F15" s="20">
        <v>14</v>
      </c>
      <c r="G15" s="21">
        <v>58</v>
      </c>
      <c r="H15" s="15">
        <v>0.2</v>
      </c>
      <c r="I15" s="16">
        <f t="shared" si="0"/>
        <v>69.599999999999994</v>
      </c>
      <c r="J15" s="17">
        <f t="shared" si="1"/>
        <v>812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s="10" customFormat="1" ht="40" customHeight="1" x14ac:dyDescent="0.35">
      <c r="A16" s="35" t="s">
        <v>15</v>
      </c>
      <c r="B16" s="36" t="s">
        <v>28</v>
      </c>
      <c r="C16" s="19" t="s">
        <v>12</v>
      </c>
      <c r="D16" s="12">
        <v>5</v>
      </c>
      <c r="E16" s="12">
        <v>14</v>
      </c>
      <c r="F16" s="20">
        <v>14</v>
      </c>
      <c r="G16" s="21">
        <v>58</v>
      </c>
      <c r="H16" s="15">
        <v>0.2</v>
      </c>
      <c r="I16" s="16">
        <f t="shared" si="0"/>
        <v>69.599999999999994</v>
      </c>
      <c r="J16" s="17">
        <f t="shared" si="1"/>
        <v>812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s="10" customFormat="1" ht="40" customHeight="1" x14ac:dyDescent="0.35">
      <c r="A17" s="35" t="s">
        <v>15</v>
      </c>
      <c r="B17" s="36" t="s">
        <v>29</v>
      </c>
      <c r="C17" s="19" t="s">
        <v>12</v>
      </c>
      <c r="D17" s="12">
        <v>5</v>
      </c>
      <c r="E17" s="12">
        <v>14</v>
      </c>
      <c r="F17" s="20">
        <v>7</v>
      </c>
      <c r="G17" s="21">
        <v>58</v>
      </c>
      <c r="H17" s="15">
        <v>0.2</v>
      </c>
      <c r="I17" s="16">
        <f t="shared" si="0"/>
        <v>69.599999999999994</v>
      </c>
      <c r="J17" s="17">
        <f t="shared" si="1"/>
        <v>406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ht="40" customHeight="1" x14ac:dyDescent="0.35">
      <c r="A18" s="35" t="s">
        <v>15</v>
      </c>
      <c r="B18" s="36" t="s">
        <v>30</v>
      </c>
      <c r="C18" s="19" t="s">
        <v>12</v>
      </c>
      <c r="D18" s="12">
        <v>5</v>
      </c>
      <c r="E18" s="12">
        <v>14</v>
      </c>
      <c r="F18" s="20">
        <v>14</v>
      </c>
      <c r="G18" s="21">
        <v>58</v>
      </c>
      <c r="H18" s="15">
        <v>0.2</v>
      </c>
      <c r="I18" s="16">
        <f t="shared" si="0"/>
        <v>69.599999999999994</v>
      </c>
      <c r="J18" s="17">
        <f t="shared" si="1"/>
        <v>812</v>
      </c>
    </row>
    <row r="19" spans="1:55" ht="40" customHeight="1" x14ac:dyDescent="0.35">
      <c r="A19" s="34" t="s">
        <v>31</v>
      </c>
      <c r="B19" s="36" t="s">
        <v>32</v>
      </c>
      <c r="C19" s="11" t="s">
        <v>12</v>
      </c>
      <c r="D19" s="12">
        <v>5</v>
      </c>
      <c r="E19" s="12">
        <v>14</v>
      </c>
      <c r="F19" s="22">
        <v>14</v>
      </c>
      <c r="G19" s="21">
        <v>58</v>
      </c>
      <c r="H19" s="15">
        <v>0.2</v>
      </c>
      <c r="I19" s="16">
        <f t="shared" si="0"/>
        <v>69.599999999999994</v>
      </c>
      <c r="J19" s="17">
        <f>G19*F20</f>
        <v>406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</row>
    <row r="20" spans="1:55" ht="40" customHeight="1" x14ac:dyDescent="0.35">
      <c r="A20" s="35" t="s">
        <v>15</v>
      </c>
      <c r="B20" s="36" t="s">
        <v>33</v>
      </c>
      <c r="C20" s="19" t="s">
        <v>12</v>
      </c>
      <c r="D20" s="12">
        <v>5</v>
      </c>
      <c r="E20" s="12">
        <v>14</v>
      </c>
      <c r="F20" s="20">
        <v>7</v>
      </c>
      <c r="G20" s="21">
        <v>58</v>
      </c>
      <c r="H20" s="15">
        <v>0.2</v>
      </c>
      <c r="I20" s="16">
        <f t="shared" si="0"/>
        <v>69.599999999999994</v>
      </c>
      <c r="J20" s="17">
        <f>G20*F21</f>
        <v>406</v>
      </c>
    </row>
    <row r="21" spans="1:55" ht="40" customHeight="1" x14ac:dyDescent="0.35">
      <c r="A21" s="35" t="s">
        <v>15</v>
      </c>
      <c r="B21" s="36" t="s">
        <v>34</v>
      </c>
      <c r="C21" s="19" t="s">
        <v>12</v>
      </c>
      <c r="D21" s="12">
        <v>5</v>
      </c>
      <c r="E21" s="12">
        <v>14</v>
      </c>
      <c r="F21" s="20">
        <v>7</v>
      </c>
      <c r="G21" s="21">
        <v>58</v>
      </c>
      <c r="H21" s="15">
        <v>0.2</v>
      </c>
      <c r="I21" s="16">
        <f t="shared" si="0"/>
        <v>69.599999999999994</v>
      </c>
      <c r="J21" s="17">
        <f>G21*F21</f>
        <v>406</v>
      </c>
    </row>
    <row r="22" spans="1:55" ht="40" customHeight="1" x14ac:dyDescent="0.35">
      <c r="A22" s="35" t="s">
        <v>15</v>
      </c>
      <c r="B22" s="36" t="s">
        <v>35</v>
      </c>
      <c r="C22" s="19" t="s">
        <v>12</v>
      </c>
      <c r="D22" s="12">
        <v>5</v>
      </c>
      <c r="E22" s="12">
        <v>14</v>
      </c>
      <c r="F22" s="23">
        <v>14</v>
      </c>
      <c r="G22" s="21">
        <v>58</v>
      </c>
      <c r="H22" s="15">
        <v>0.2</v>
      </c>
      <c r="I22" s="16">
        <f>G22+(G22*H22)</f>
        <v>69.599999999999994</v>
      </c>
      <c r="J22" s="17">
        <f t="shared" si="1"/>
        <v>812</v>
      </c>
    </row>
    <row r="23" spans="1:55" s="8" customFormat="1" ht="28.5" customHeight="1" x14ac:dyDescent="0.35">
      <c r="A23" s="24"/>
      <c r="B23" s="38"/>
      <c r="C23" s="24"/>
      <c r="D23" s="24"/>
      <c r="E23" s="24"/>
      <c r="F23" s="25"/>
      <c r="G23" s="26"/>
      <c r="H23" s="26"/>
      <c r="I23" s="26"/>
      <c r="J23" s="3"/>
    </row>
    <row r="24" spans="1:55" s="8" customFormat="1" ht="63" customHeight="1" x14ac:dyDescent="0.35">
      <c r="A24" s="27"/>
      <c r="B24" s="39"/>
      <c r="C24" s="27"/>
      <c r="D24" s="27"/>
      <c r="E24" s="27"/>
      <c r="F24" s="28"/>
      <c r="G24" s="26"/>
      <c r="H24" s="26"/>
      <c r="I24" s="26"/>
      <c r="J24" s="3"/>
    </row>
    <row r="25" spans="1:55" x14ac:dyDescent="0.35">
      <c r="A25" s="29"/>
      <c r="B25" s="40"/>
      <c r="C25" s="29"/>
      <c r="D25" s="29"/>
      <c r="E25" s="29"/>
      <c r="F25" s="30"/>
      <c r="G25" s="31"/>
      <c r="H25" s="31"/>
      <c r="I25" s="31"/>
    </row>
    <row r="26" spans="1:55" s="8" customFormat="1" x14ac:dyDescent="0.35">
      <c r="B26" s="41"/>
      <c r="F26" s="32"/>
      <c r="G26" s="31"/>
      <c r="H26" s="31"/>
      <c r="I26" s="31"/>
      <c r="J26" s="1"/>
    </row>
    <row r="27" spans="1:55" s="8" customFormat="1" x14ac:dyDescent="0.35">
      <c r="B27" s="41"/>
      <c r="F27" s="32"/>
      <c r="G27" s="31"/>
      <c r="H27" s="31"/>
      <c r="I27" s="31"/>
      <c r="J27" s="1"/>
    </row>
    <row r="28" spans="1:55" s="8" customFormat="1" x14ac:dyDescent="0.35">
      <c r="B28" s="41"/>
      <c r="F28" s="32"/>
      <c r="G28" s="31"/>
      <c r="H28" s="31"/>
      <c r="I28" s="31"/>
      <c r="J28" s="1"/>
    </row>
    <row r="29" spans="1:55" s="8" customFormat="1" x14ac:dyDescent="0.35">
      <c r="B29" s="41"/>
      <c r="F29" s="32"/>
      <c r="G29" s="31"/>
      <c r="H29" s="31"/>
      <c r="I29" s="31"/>
      <c r="J29" s="1"/>
    </row>
    <row r="30" spans="1:55" s="8" customFormat="1" x14ac:dyDescent="0.35">
      <c r="B30" s="41"/>
      <c r="F30" s="32"/>
      <c r="G30" s="31"/>
      <c r="H30" s="31"/>
      <c r="I30" s="31"/>
      <c r="J30" s="1"/>
    </row>
    <row r="31" spans="1:55" s="8" customFormat="1" x14ac:dyDescent="0.35">
      <c r="B31" s="41"/>
      <c r="F31" s="32"/>
      <c r="G31" s="31"/>
      <c r="H31" s="31"/>
      <c r="I31" s="31"/>
      <c r="J31" s="1"/>
    </row>
    <row r="32" spans="1:55" s="8" customFormat="1" x14ac:dyDescent="0.35">
      <c r="B32" s="41"/>
      <c r="F32" s="32"/>
      <c r="G32" s="31"/>
      <c r="H32" s="31"/>
      <c r="I32" s="31"/>
      <c r="J32" s="1"/>
    </row>
    <row r="33" spans="2:10" s="8" customFormat="1" x14ac:dyDescent="0.35">
      <c r="B33" s="41"/>
      <c r="F33" s="32"/>
      <c r="G33" s="31"/>
      <c r="H33" s="31"/>
      <c r="I33" s="31"/>
      <c r="J33" s="1"/>
    </row>
    <row r="34" spans="2:10" s="8" customFormat="1" x14ac:dyDescent="0.35">
      <c r="B34" s="41"/>
      <c r="F34" s="32"/>
      <c r="G34" s="31"/>
      <c r="H34" s="31"/>
      <c r="I34" s="31"/>
      <c r="J34" s="1"/>
    </row>
    <row r="35" spans="2:10" s="8" customFormat="1" x14ac:dyDescent="0.35">
      <c r="B35" s="41"/>
      <c r="F35" s="32"/>
      <c r="G35" s="31"/>
      <c r="H35" s="31"/>
      <c r="I35" s="31"/>
      <c r="J35" s="1"/>
    </row>
    <row r="36" spans="2:10" s="8" customFormat="1" x14ac:dyDescent="0.35">
      <c r="B36" s="41"/>
      <c r="F36" s="32"/>
      <c r="G36" s="31"/>
      <c r="H36" s="31"/>
      <c r="I36" s="31"/>
      <c r="J36" s="1"/>
    </row>
    <row r="37" spans="2:10" s="8" customFormat="1" x14ac:dyDescent="0.35">
      <c r="B37" s="41"/>
      <c r="F37" s="32"/>
      <c r="G37" s="31"/>
      <c r="H37" s="31"/>
      <c r="I37" s="31"/>
      <c r="J37" s="1"/>
    </row>
    <row r="38" spans="2:10" s="8" customFormat="1" x14ac:dyDescent="0.35">
      <c r="B38" s="41"/>
      <c r="F38" s="32"/>
      <c r="G38" s="31"/>
      <c r="H38" s="31"/>
      <c r="I38" s="31"/>
      <c r="J38" s="1"/>
    </row>
    <row r="39" spans="2:10" s="8" customFormat="1" x14ac:dyDescent="0.35">
      <c r="B39" s="41"/>
      <c r="F39" s="32"/>
      <c r="G39" s="31"/>
      <c r="H39" s="31"/>
      <c r="I39" s="31"/>
      <c r="J39" s="1"/>
    </row>
    <row r="40" spans="2:10" s="8" customFormat="1" x14ac:dyDescent="0.35">
      <c r="B40" s="41"/>
      <c r="F40" s="32"/>
      <c r="G40" s="31"/>
      <c r="H40" s="31"/>
      <c r="I40" s="31"/>
      <c r="J40" s="1"/>
    </row>
    <row r="41" spans="2:10" s="8" customFormat="1" x14ac:dyDescent="0.35">
      <c r="B41" s="41"/>
      <c r="F41" s="32"/>
      <c r="G41" s="31"/>
      <c r="H41" s="31"/>
      <c r="I41" s="31"/>
      <c r="J41" s="1"/>
    </row>
    <row r="42" spans="2:10" s="8" customFormat="1" x14ac:dyDescent="0.35">
      <c r="B42" s="41"/>
      <c r="F42" s="32"/>
      <c r="G42" s="31"/>
      <c r="H42" s="31"/>
      <c r="I42" s="31"/>
      <c r="J42" s="1"/>
    </row>
    <row r="43" spans="2:10" s="8" customFormat="1" x14ac:dyDescent="0.35">
      <c r="B43" s="41"/>
      <c r="F43" s="32"/>
      <c r="G43" s="31"/>
      <c r="H43" s="31"/>
      <c r="I43" s="31"/>
      <c r="J43" s="1"/>
    </row>
    <row r="44" spans="2:10" s="8" customFormat="1" x14ac:dyDescent="0.35">
      <c r="B44" s="41"/>
      <c r="F44" s="32"/>
      <c r="G44" s="31"/>
      <c r="H44" s="31"/>
      <c r="I44" s="31"/>
      <c r="J44" s="1"/>
    </row>
    <row r="45" spans="2:10" s="8" customFormat="1" x14ac:dyDescent="0.35">
      <c r="B45" s="41"/>
      <c r="F45" s="32"/>
      <c r="G45" s="31"/>
      <c r="H45" s="31"/>
      <c r="I45" s="31"/>
      <c r="J45" s="1"/>
    </row>
    <row r="46" spans="2:10" s="8" customFormat="1" x14ac:dyDescent="0.35">
      <c r="B46" s="41"/>
      <c r="F46" s="32"/>
      <c r="G46" s="31"/>
      <c r="H46" s="31"/>
      <c r="I46" s="31"/>
      <c r="J46" s="1"/>
    </row>
    <row r="47" spans="2:10" s="8" customFormat="1" x14ac:dyDescent="0.35">
      <c r="B47" s="41"/>
      <c r="F47" s="32"/>
      <c r="G47" s="31"/>
      <c r="H47" s="31"/>
      <c r="I47" s="31"/>
      <c r="J47" s="1"/>
    </row>
    <row r="48" spans="2:10" s="8" customFormat="1" x14ac:dyDescent="0.35">
      <c r="B48" s="41"/>
      <c r="F48" s="32"/>
      <c r="G48" s="31"/>
      <c r="H48" s="31"/>
      <c r="I48" s="31"/>
      <c r="J48" s="1"/>
    </row>
    <row r="49" spans="2:10" s="8" customFormat="1" x14ac:dyDescent="0.35">
      <c r="B49" s="41"/>
      <c r="F49" s="32"/>
      <c r="G49" s="31"/>
      <c r="H49" s="31"/>
      <c r="I49" s="31"/>
      <c r="J49" s="1"/>
    </row>
    <row r="50" spans="2:10" s="8" customFormat="1" x14ac:dyDescent="0.35">
      <c r="B50" s="41"/>
      <c r="F50" s="32"/>
      <c r="G50" s="31"/>
      <c r="H50" s="31"/>
      <c r="I50" s="31"/>
      <c r="J50" s="1"/>
    </row>
    <row r="51" spans="2:10" s="8" customFormat="1" x14ac:dyDescent="0.35">
      <c r="B51" s="41"/>
      <c r="F51" s="32"/>
      <c r="G51" s="31"/>
      <c r="H51" s="31"/>
      <c r="I51" s="31"/>
      <c r="J51" s="1"/>
    </row>
    <row r="52" spans="2:10" s="8" customFormat="1" x14ac:dyDescent="0.35">
      <c r="B52" s="41"/>
      <c r="F52" s="32"/>
      <c r="G52" s="31"/>
      <c r="H52" s="31"/>
      <c r="I52" s="31"/>
      <c r="J52" s="1"/>
    </row>
    <row r="53" spans="2:10" s="8" customFormat="1" x14ac:dyDescent="0.35">
      <c r="B53" s="41"/>
      <c r="F53" s="32"/>
      <c r="G53" s="31"/>
      <c r="H53" s="31"/>
      <c r="I53" s="31"/>
      <c r="J53" s="1"/>
    </row>
    <row r="54" spans="2:10" s="8" customFormat="1" x14ac:dyDescent="0.35">
      <c r="B54" s="41"/>
      <c r="F54" s="32"/>
      <c r="G54" s="31"/>
      <c r="H54" s="31"/>
      <c r="I54" s="31"/>
      <c r="J54" s="1"/>
    </row>
    <row r="55" spans="2:10" s="8" customFormat="1" x14ac:dyDescent="0.35">
      <c r="B55" s="41"/>
      <c r="F55" s="32"/>
      <c r="G55" s="31"/>
      <c r="H55" s="31"/>
      <c r="I55" s="31"/>
      <c r="J55" s="1"/>
    </row>
    <row r="56" spans="2:10" s="8" customFormat="1" x14ac:dyDescent="0.35">
      <c r="B56" s="41"/>
      <c r="F56" s="32"/>
      <c r="G56" s="31"/>
      <c r="H56" s="31"/>
      <c r="I56" s="31"/>
      <c r="J56" s="1"/>
    </row>
    <row r="57" spans="2:10" s="8" customFormat="1" x14ac:dyDescent="0.35">
      <c r="B57" s="41"/>
      <c r="F57" s="32"/>
      <c r="G57" s="31"/>
      <c r="H57" s="31"/>
      <c r="I57" s="31"/>
      <c r="J57" s="1"/>
    </row>
    <row r="58" spans="2:10" s="8" customFormat="1" x14ac:dyDescent="0.35">
      <c r="B58" s="41"/>
      <c r="F58" s="32"/>
      <c r="G58" s="31"/>
      <c r="H58" s="31"/>
      <c r="I58" s="31"/>
      <c r="J58" s="1"/>
    </row>
    <row r="59" spans="2:10" s="8" customFormat="1" x14ac:dyDescent="0.35">
      <c r="B59" s="41"/>
      <c r="F59" s="32"/>
      <c r="G59" s="31"/>
      <c r="H59" s="31"/>
      <c r="I59" s="31"/>
      <c r="J59" s="1"/>
    </row>
    <row r="60" spans="2:10" s="8" customFormat="1" x14ac:dyDescent="0.35">
      <c r="B60" s="41"/>
      <c r="F60" s="32"/>
      <c r="G60" s="31"/>
      <c r="H60" s="31"/>
      <c r="I60" s="31"/>
      <c r="J60" s="1"/>
    </row>
    <row r="61" spans="2:10" s="8" customFormat="1" x14ac:dyDescent="0.35">
      <c r="B61" s="41"/>
      <c r="F61" s="32"/>
      <c r="G61" s="31"/>
      <c r="H61" s="31"/>
      <c r="I61" s="31"/>
      <c r="J61" s="1"/>
    </row>
    <row r="62" spans="2:10" s="8" customFormat="1" x14ac:dyDescent="0.35">
      <c r="B62" s="41"/>
      <c r="F62" s="32"/>
      <c r="G62" s="31"/>
      <c r="H62" s="31"/>
      <c r="I62" s="31"/>
      <c r="J62" s="1"/>
    </row>
    <row r="63" spans="2:10" s="8" customFormat="1" x14ac:dyDescent="0.35">
      <c r="B63" s="41"/>
      <c r="F63" s="32"/>
      <c r="G63" s="31"/>
      <c r="H63" s="31"/>
      <c r="I63" s="31"/>
      <c r="J63" s="1"/>
    </row>
    <row r="64" spans="2:10" s="8" customFormat="1" x14ac:dyDescent="0.35">
      <c r="B64" s="41"/>
      <c r="F64" s="32"/>
      <c r="G64" s="31"/>
      <c r="H64" s="31"/>
      <c r="I64" s="31"/>
      <c r="J64" s="1"/>
    </row>
    <row r="65" spans="2:10" s="8" customFormat="1" x14ac:dyDescent="0.35">
      <c r="B65" s="41"/>
      <c r="F65" s="32"/>
      <c r="G65" s="31"/>
      <c r="H65" s="31"/>
      <c r="I65" s="31"/>
      <c r="J65" s="1"/>
    </row>
    <row r="66" spans="2:10" s="8" customFormat="1" x14ac:dyDescent="0.35">
      <c r="B66" s="41"/>
      <c r="F66" s="32"/>
      <c r="G66" s="31"/>
      <c r="H66" s="31"/>
      <c r="I66" s="31"/>
      <c r="J66" s="1"/>
    </row>
    <row r="67" spans="2:10" s="8" customFormat="1" x14ac:dyDescent="0.35">
      <c r="B67" s="41"/>
      <c r="F67" s="32"/>
      <c r="G67" s="31"/>
      <c r="H67" s="31"/>
      <c r="I67" s="31"/>
      <c r="J67" s="1"/>
    </row>
    <row r="68" spans="2:10" s="8" customFormat="1" x14ac:dyDescent="0.35">
      <c r="B68" s="41"/>
      <c r="F68" s="32"/>
      <c r="G68" s="31"/>
      <c r="H68" s="31"/>
      <c r="I68" s="31"/>
      <c r="J68" s="1"/>
    </row>
    <row r="69" spans="2:10" s="8" customFormat="1" x14ac:dyDescent="0.35">
      <c r="B69" s="41"/>
      <c r="F69" s="32"/>
      <c r="G69" s="31"/>
      <c r="H69" s="31"/>
      <c r="I69" s="31"/>
      <c r="J69" s="1"/>
    </row>
    <row r="70" spans="2:10" s="8" customFormat="1" x14ac:dyDescent="0.35">
      <c r="B70" s="41"/>
      <c r="F70" s="32"/>
      <c r="G70" s="31"/>
      <c r="H70" s="31"/>
      <c r="I70" s="31"/>
      <c r="J70" s="1"/>
    </row>
    <row r="71" spans="2:10" s="8" customFormat="1" x14ac:dyDescent="0.35">
      <c r="B71" s="41"/>
      <c r="F71" s="32"/>
      <c r="G71" s="31"/>
      <c r="H71" s="31"/>
      <c r="I71" s="31"/>
      <c r="J71" s="1"/>
    </row>
    <row r="72" spans="2:10" s="8" customFormat="1" x14ac:dyDescent="0.35">
      <c r="B72" s="41"/>
      <c r="F72" s="32"/>
      <c r="G72" s="31"/>
      <c r="H72" s="31"/>
      <c r="I72" s="31"/>
      <c r="J72" s="1"/>
    </row>
    <row r="73" spans="2:10" s="8" customFormat="1" x14ac:dyDescent="0.35">
      <c r="B73" s="41"/>
      <c r="F73" s="32"/>
      <c r="G73" s="31"/>
      <c r="H73" s="31"/>
      <c r="I73" s="31"/>
      <c r="J73" s="1"/>
    </row>
    <row r="74" spans="2:10" s="8" customFormat="1" x14ac:dyDescent="0.35">
      <c r="B74" s="41"/>
      <c r="F74" s="32"/>
      <c r="G74" s="31"/>
      <c r="H74" s="31"/>
      <c r="I74" s="31"/>
      <c r="J74" s="1"/>
    </row>
    <row r="75" spans="2:10" s="8" customFormat="1" x14ac:dyDescent="0.35">
      <c r="B75" s="41"/>
      <c r="F75" s="32"/>
      <c r="G75" s="31"/>
      <c r="H75" s="31"/>
      <c r="I75" s="31"/>
      <c r="J75" s="1"/>
    </row>
  </sheetData>
  <autoFilter ref="A2:J22" xr:uid="{2D307871-5008-43FD-B79C-AA2DD62A1D8C}"/>
  <mergeCells count="1">
    <mergeCell ref="A1:J1"/>
  </mergeCells>
  <phoneticPr fontId="4" type="noConversion"/>
  <pageMargins left="0.7" right="0.7" top="0.75" bottom="0.75" header="0.3" footer="0.3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s xmlns="85df0285-c965-42a1-a734-470247f98634" xsi:nil="true"/>
    <Responsableducompte xmlns="85df0285-c965-42a1-a734-470247f98634">
      <UserInfo>
        <DisplayName/>
        <AccountId xsi:nil="true"/>
        <AccountType/>
      </UserInfo>
    </Responsableducompte>
    <CONTR_x00d4_LEAVANTDEPOT xmlns="85df0285-c965-42a1-a734-470247f98634" xsi:nil="true"/>
    <Infos xmlns="85df0285-c965-42a1-a734-470247f98634" xsi:nil="true"/>
    <lcf76f155ced4ddcb4097134ff3c332f xmlns="85df0285-c965-42a1-a734-470247f98634">
      <Terms xmlns="http://schemas.microsoft.com/office/infopath/2007/PartnerControls"/>
    </lcf76f155ced4ddcb4097134ff3c332f>
    <Contr_x00f4_le_Commentaires xmlns="85df0285-c965-42a1-a734-470247f98634" xsi:nil="true"/>
    <TaxCatchAll xmlns="c9a1b400-92a5-4eaf-b2ab-024a3a6bb4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40E1E53F32B4C9526A9FE89690B16" ma:contentTypeVersion="19" ma:contentTypeDescription="Crée un document." ma:contentTypeScope="" ma:versionID="b3f721755cb2a75f81890eb70e38d098">
  <xsd:schema xmlns:xsd="http://www.w3.org/2001/XMLSchema" xmlns:xs="http://www.w3.org/2001/XMLSchema" xmlns:p="http://schemas.microsoft.com/office/2006/metadata/properties" xmlns:ns2="c9a1b400-92a5-4eaf-b2ab-024a3a6bb426" xmlns:ns3="85df0285-c965-42a1-a734-470247f98634" targetNamespace="http://schemas.microsoft.com/office/2006/metadata/properties" ma:root="true" ma:fieldsID="1f0be3d7a942f15750f40429260904a9" ns2:_="" ns3:_="">
    <xsd:import namespace="c9a1b400-92a5-4eaf-b2ab-024a3a6bb426"/>
    <xsd:import namespace="85df0285-c965-42a1-a734-470247f986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fos" minOccurs="0"/>
                <xsd:element ref="ns3:Commentair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CONTR_x00d4_LEAVANTDEPOT" minOccurs="0"/>
                <xsd:element ref="ns3:Contr_x00f4_le_Commentaires" minOccurs="0"/>
                <xsd:element ref="ns3:Responsableducomp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1b400-92a5-4eaf-b2ab-024a3a6bb4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3f8c609-9782-4656-8321-748c79b014dd}" ma:internalName="TaxCatchAll" ma:showField="CatchAllData" ma:web="c9a1b400-92a5-4eaf-b2ab-024a3a6bb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f0285-c965-42a1-a734-470247f98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fos" ma:index="14" nillable="true" ma:displayName="Statut" ma:format="Dropdown" ma:internalName="Infos">
      <xsd:simpleType>
        <xsd:restriction base="dms:Choice">
          <xsd:enumeration value="En attente retour GO NOGO secteurs"/>
          <xsd:enumeration value="Prep du pilotage en cours"/>
          <xsd:enumeration value="Attente retour Refs AO"/>
          <xsd:enumeration value="Lecture DCE"/>
          <xsd:enumeration value="En cours de réponse"/>
          <xsd:enumeration value="Réservé PNAO"/>
          <xsd:enumeration value="A dispo pour refs AO"/>
          <xsd:enumeration value="GO NOGO en cours"/>
          <xsd:enumeration value="Elements dispos pour Refs AO"/>
          <xsd:enumeration value="Reponse Refs AO OK"/>
          <xsd:enumeration value="envoi client ok"/>
          <xsd:enumeration value="NO GO"/>
          <xsd:enumeration value="GO NOGO en cours"/>
          <xsd:enumeration value="Jennifer CADET"/>
          <xsd:enumeration value="Emilie DELPLACE"/>
          <xsd:enumeration value="Sandra SAUTES"/>
          <xsd:enumeration value="Marie DELRIEU"/>
          <xsd:enumeration value="Pilotage PNAO"/>
          <xsd:enumeration value="EN ATTENTE RETOUR CLIENT EIN"/>
          <xsd:enumeration value="En cours PNAO"/>
          <xsd:enumeration value="Gagné"/>
          <xsd:enumeration value="Jules Poirot"/>
          <xsd:enumeration value="Prêt pour le dépôt"/>
          <xsd:enumeration value="EN ATTENTE REPONSE"/>
          <xsd:enumeration value="ABSKILL PILOTE"/>
          <xsd:enumeration value="NO GO"/>
        </xsd:restriction>
      </xsd:simpleType>
    </xsd:element>
    <xsd:element name="Commentaires" ma:index="15" nillable="true" ma:displayName="Commentaires" ma:format="Dropdown" ma:internalName="Commentaires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0409d62-25e3-4a15-8fa9-6539724a19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CONTR_x00d4_LEAVANTDEPOT" ma:index="24" nillable="true" ma:displayName="Contrôle avant dépôt" ma:format="Dropdown" ma:internalName="CONTR_x00d4_LEAVANTDEPOT">
      <xsd:simpleType>
        <xsd:restriction base="dms:Choice">
          <xsd:enumeration value="Contrôle OK_Prêt pour dépot"/>
          <xsd:enumeration value="A contrôler"/>
          <xsd:enumeration value="En montage"/>
          <xsd:enumeration value="controle ok _ pour assemblage ref ao"/>
        </xsd:restriction>
      </xsd:simpleType>
    </xsd:element>
    <xsd:element name="Contr_x00f4_le_Commentaires" ma:index="25" nillable="true" ma:displayName="Contrôle_Commentaires" ma:format="Dropdown" ma:internalName="Contr_x00f4_le_Commentaires">
      <xsd:simpleType>
        <xsd:restriction base="dms:Note">
          <xsd:maxLength value="255"/>
        </xsd:restriction>
      </xsd:simpleType>
    </xsd:element>
    <xsd:element name="Responsableducompte" ma:index="26" nillable="true" ma:displayName="Responsable du compte" ma:format="Dropdown" ma:list="UserInfo" ma:SharePointGroup="0" ma:internalName="Responsableducomp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E0138-7F8F-4385-A1F8-79987DDF6DC4}">
  <ds:schemaRefs>
    <ds:schemaRef ds:uri="http://schemas.microsoft.com/office/2006/metadata/properties"/>
    <ds:schemaRef ds:uri="http://schemas.microsoft.com/office/infopath/2007/PartnerControls"/>
    <ds:schemaRef ds:uri="85df0285-c965-42a1-a734-470247f98634"/>
    <ds:schemaRef ds:uri="c9a1b400-92a5-4eaf-b2ab-024a3a6bb426"/>
  </ds:schemaRefs>
</ds:datastoreItem>
</file>

<file path=customXml/itemProps2.xml><?xml version="1.0" encoding="utf-8"?>
<ds:datastoreItem xmlns:ds="http://schemas.openxmlformats.org/officeDocument/2006/customXml" ds:itemID="{AC2E4B94-3DBE-4128-A2F8-1966C4ABA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EFB4F0-05D0-4311-95F5-415E9BEE8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1b400-92a5-4eaf-b2ab-024a3a6bb426"/>
    <ds:schemaRef ds:uri="85df0285-c965-42a1-a734-470247f98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AFTRAL LOT 6</vt:lpstr>
      <vt:lpstr>'AFTRAL LOT 6'!Zone_d_impression</vt:lpstr>
    </vt:vector>
  </TitlesOfParts>
  <Manager/>
  <Company>OPCO Mobilites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Mouzna ABDALLAH</dc:creator>
  <cp:keywords/>
  <dc:description/>
  <cp:lastModifiedBy>Virginie THALAMAS-ESTIVILL</cp:lastModifiedBy>
  <cp:revision/>
  <dcterms:created xsi:type="dcterms:W3CDTF">2022-03-09T09:43:24Z</dcterms:created>
  <dcterms:modified xsi:type="dcterms:W3CDTF">2025-12-23T18:02:28Z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0x010100D0340E1E53F32B4C9526A9FE89690B16</vt:lpwstr>
  </property>
  <property fmtid="{D5CDD505-2E9C-101B-9397-08002B2CF9AE}" pid="3" name="MediaServiceImageTags">
    <vt:lpwstr/>
  </property>
</Properties>
</file>