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fram365-my.sharepoint.com/personal/virginie_thalamas_opcomobilites_fr/Documents/Bureau/ProPulsion OF/BPU POUR SITE NET/"/>
    </mc:Choice>
  </mc:AlternateContent>
  <xr:revisionPtr revIDLastSave="35" documentId="8_{584C33AA-FE2F-41CA-BDAD-23C82C3B54D0}" xr6:coauthVersionLast="47" xr6:coauthVersionMax="47" xr10:uidLastSave="{8C919A76-9CFF-4AE9-A342-CA280B721F82}"/>
  <bookViews>
    <workbookView xWindow="-110" yWindow="-110" windowWidth="19420" windowHeight="11500" xr2:uid="{66523387-21E5-4235-999B-1B40E5FCCE0D}"/>
  </bookViews>
  <sheets>
    <sheet name="Mobipolis lot 1" sheetId="8" r:id="rId1"/>
  </sheets>
  <definedNames>
    <definedName name="_xlnm._FilterDatabase" localSheetId="0" hidden="1">'Mobipolis lot 1'!$B$2:$L$22</definedName>
    <definedName name="_xlnm.Print_Area" localSheetId="0">'Mobipolis lot 1'!$B$1:$L$24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" i="8" l="1"/>
  <c r="L3" i="8"/>
  <c r="L22" i="8"/>
  <c r="K22" i="8"/>
  <c r="L21" i="8"/>
  <c r="K21" i="8"/>
  <c r="L20" i="8"/>
  <c r="K20" i="8"/>
  <c r="L19" i="8"/>
  <c r="K19" i="8"/>
  <c r="L18" i="8"/>
  <c r="K18" i="8"/>
  <c r="L17" i="8"/>
  <c r="K17" i="8"/>
  <c r="L16" i="8"/>
  <c r="K16" i="8"/>
  <c r="L15" i="8"/>
  <c r="K15" i="8"/>
  <c r="L14" i="8"/>
  <c r="K14" i="8"/>
  <c r="L13" i="8"/>
  <c r="K13" i="8"/>
  <c r="L12" i="8"/>
  <c r="K12" i="8"/>
  <c r="L11" i="8"/>
  <c r="K11" i="8"/>
  <c r="L10" i="8"/>
  <c r="K10" i="8"/>
  <c r="L9" i="8"/>
  <c r="K9" i="8"/>
  <c r="L8" i="8"/>
  <c r="K8" i="8"/>
  <c r="L7" i="8"/>
  <c r="K7" i="8"/>
  <c r="L6" i="8"/>
  <c r="K6" i="8"/>
  <c r="L5" i="8"/>
  <c r="K5" i="8"/>
  <c r="L4" i="8"/>
  <c r="K4" i="8"/>
</calcChain>
</file>

<file path=xl/sharedStrings.xml><?xml version="1.0" encoding="utf-8"?>
<sst xmlns="http://schemas.openxmlformats.org/spreadsheetml/2006/main" count="72" uniqueCount="32">
  <si>
    <t>Référence de la formation</t>
  </si>
  <si>
    <t>Intitulé de la formation</t>
  </si>
  <si>
    <t>Description mode d'apprentissage
(Présentiel / Distanciel / Mixte)</t>
  </si>
  <si>
    <t xml:space="preserve">Nombre minimum de stagiaires pour ouvrir une session </t>
  </si>
  <si>
    <t>Nombre maximum de stagiaires pour réaliser une session</t>
  </si>
  <si>
    <t>Durée formation 
en heure</t>
  </si>
  <si>
    <t>Tarif horaire en euro HT</t>
  </si>
  <si>
    <t>Taux de TVA</t>
  </si>
  <si>
    <t>Tarif horaire en euro TTC</t>
  </si>
  <si>
    <t>Prix total en 
euro HT
(Tarif horaire HT*Durée)</t>
  </si>
  <si>
    <t>La climatisation</t>
  </si>
  <si>
    <t>Présentiel</t>
  </si>
  <si>
    <t>La géométrie des trains roulants : contrôle et réglage</t>
  </si>
  <si>
    <t>La prévention des risques sur Véhicules Électriques et Hybrides (B0L, BCL, B2L, B2VL)</t>
  </si>
  <si>
    <t>La maintenance des véhicules électrifiés pour les personnes habilitées</t>
  </si>
  <si>
    <t>La prévention des risques sur Véhicules Électriques et Hybrides pour les dépanneurs</t>
  </si>
  <si>
    <t>Diagnostic avancé de la climatisation</t>
  </si>
  <si>
    <t>Maintien de qualification prévention des risques sur Véhicules Électriques et Hybrides (B0L, BCL, B2L, B2VL, B2XL dépanneur-remorqueur)</t>
  </si>
  <si>
    <t>Utiliser votre outil de diagnostic multimarques dans vos activités quotidiennes</t>
  </si>
  <si>
    <t>La prévention des risques électriques lors de travaux sous tension (B2TL)</t>
  </si>
  <si>
    <t>Maintien de qualification : Prévention des risques lors des travaux sous tension (B2TL)</t>
  </si>
  <si>
    <t>Intervenir sur les systèmes de réduction des Nox</t>
  </si>
  <si>
    <t>Régler et calibrer les ADAS</t>
  </si>
  <si>
    <t>La prévention des risques sur Véhicules Électriques et Hybrides (B0L)</t>
  </si>
  <si>
    <t>Les systèmes de climatisation réversible des VE/VH</t>
  </si>
  <si>
    <t>Exploiter les outils de mesures électriques et les documentations techniques</t>
  </si>
  <si>
    <t>Intervenir sur les capteurs et actionneurs de toutes générations</t>
  </si>
  <si>
    <t>Intervenir sur les systèmes multiplexés de toutes générations</t>
  </si>
  <si>
    <t>Le diagnostic des motorisations thermiques</t>
  </si>
  <si>
    <t>Réaliser la maintenance des boites de vitesses des VEVH</t>
  </si>
  <si>
    <t>Réaliser la maintenance des systèmes de freinage des VE/VH</t>
  </si>
  <si>
    <t>MOBIPOLIS - LOT 1 MAINTENANCE VEHICULES LEGERS - https://www.mobipolis.fr/domaine/maintenance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</si>
</sst>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0.0"/>
    <numFmt numFmtId="165" formatCode="#,##0.00\ &quot;€&quot;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8"/>
      <name val="Calibri"/>
      <family val="2"/>
      <scheme val="minor"/>
    </font>
    <font>
      <b/>
      <sz val="10"/>
      <color rgb="FFFF0000"/>
      <name val="Arial"/>
      <family val="2"/>
    </font>
    <font>
      <sz val="11"/>
      <color rgb="FF000000"/>
      <name val="Calibri"/>
      <family val="2"/>
      <charset val="1"/>
    </font>
    <font>
      <sz val="11"/>
      <color theme="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4"/>
      <color indexed="9"/>
      <name val="Arial"/>
      <family val="2"/>
    </font>
    <font>
      <b/>
      <sz val="12"/>
      <name val="Arial"/>
      <family val="2"/>
    </font>
    <font>
      <i/>
      <sz val="11"/>
      <color theme="1"/>
      <name val="Arial"/>
      <family val="2"/>
    </font>
    <font>
      <b/>
      <i/>
      <sz val="11"/>
      <color rgb="FFFF0000"/>
      <name val="Arial"/>
      <family val="2"/>
    </font>
    <font>
      <u/>
      <sz val="11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44" fontId="1" fillId="0" borderId="0" applyFont="0" applyFill="0" applyBorder="0" applyAlignment="0" applyProtection="0"/>
    <xf numFmtId="0" fontId="2" fillId="0" borderId="0"/>
    <xf numFmtId="44" fontId="3" fillId="0" borderId="0" applyFont="0" applyFill="0" applyBorder="0" applyAlignment="0" applyProtection="0"/>
    <xf numFmtId="0" fontId="3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42">
    <xf numFmtId="0" fontId="0" fillId="0" borderId="0" xfId="0"/>
    <xf numFmtId="0" fontId="5" fillId="3" borderId="0" xfId="2" applyFont="1" applyFill="1" applyAlignment="1">
      <alignment horizontal="left"/>
    </xf>
    <xf numFmtId="164" fontId="5" fillId="3" borderId="0" xfId="2" applyNumberFormat="1" applyFont="1" applyFill="1" applyAlignment="1">
      <alignment horizontal="left"/>
    </xf>
    <xf numFmtId="0" fontId="7" fillId="3" borderId="0" xfId="0" applyFont="1" applyFill="1"/>
    <xf numFmtId="0" fontId="7" fillId="0" borderId="0" xfId="0" applyFont="1"/>
    <xf numFmtId="0" fontId="12" fillId="3" borderId="0" xfId="0" applyFont="1" applyFill="1"/>
    <xf numFmtId="0" fontId="12" fillId="0" borderId="0" xfId="0" applyFont="1"/>
    <xf numFmtId="0" fontId="13" fillId="2" borderId="0" xfId="2" applyFont="1" applyFill="1" applyAlignment="1">
      <alignment horizontal="left" vertical="center" wrapText="1"/>
    </xf>
    <xf numFmtId="164" fontId="13" fillId="2" borderId="0" xfId="2" applyNumberFormat="1" applyFont="1" applyFill="1" applyAlignment="1">
      <alignment horizontal="left" vertical="center" wrapText="1"/>
    </xf>
    <xf numFmtId="165" fontId="7" fillId="3" borderId="0" xfId="0" applyNumberFormat="1" applyFont="1" applyFill="1"/>
    <xf numFmtId="44" fontId="7" fillId="3" borderId="0" xfId="0" applyNumberFormat="1" applyFont="1" applyFill="1" applyAlignment="1">
      <alignment horizontal="center" vertical="center"/>
    </xf>
    <xf numFmtId="164" fontId="7" fillId="3" borderId="0" xfId="0" applyNumberFormat="1" applyFont="1" applyFill="1"/>
    <xf numFmtId="164" fontId="7" fillId="0" borderId="0" xfId="0" applyNumberFormat="1" applyFont="1"/>
    <xf numFmtId="165" fontId="7" fillId="0" borderId="0" xfId="0" applyNumberFormat="1" applyFont="1"/>
    <xf numFmtId="165" fontId="11" fillId="7" borderId="1" xfId="2" applyNumberFormat="1" applyFont="1" applyFill="1" applyBorder="1" applyAlignment="1">
      <alignment horizontal="center" vertical="center" wrapText="1"/>
    </xf>
    <xf numFmtId="165" fontId="8" fillId="3" borderId="1" xfId="2" applyNumberFormat="1" applyFont="1" applyFill="1" applyBorder="1" applyAlignment="1">
      <alignment horizontal="right" vertical="center" wrapText="1"/>
    </xf>
    <xf numFmtId="165" fontId="8" fillId="3" borderId="1" xfId="2" applyNumberFormat="1" applyFont="1" applyFill="1" applyBorder="1" applyAlignment="1">
      <alignment horizontal="right" vertical="top" wrapText="1"/>
    </xf>
    <xf numFmtId="165" fontId="8" fillId="3" borderId="1" xfId="1" applyNumberFormat="1" applyFont="1" applyFill="1" applyBorder="1" applyAlignment="1">
      <alignment horizontal="right" vertical="center"/>
    </xf>
    <xf numFmtId="0" fontId="2" fillId="3" borderId="0" xfId="2" applyFill="1"/>
    <xf numFmtId="164" fontId="2" fillId="3" borderId="0" xfId="2" applyNumberFormat="1" applyFill="1"/>
    <xf numFmtId="165" fontId="2" fillId="3" borderId="0" xfId="1" applyNumberFormat="1" applyFont="1" applyFill="1" applyBorder="1"/>
    <xf numFmtId="44" fontId="2" fillId="3" borderId="0" xfId="1" applyFont="1" applyFill="1" applyBorder="1" applyAlignment="1">
      <alignment horizontal="center" vertical="center"/>
    </xf>
    <xf numFmtId="0" fontId="11" fillId="5" borderId="1" xfId="2" applyFont="1" applyFill="1" applyBorder="1" applyAlignment="1">
      <alignment horizontal="center" vertical="center" wrapText="1"/>
    </xf>
    <xf numFmtId="164" fontId="11" fillId="7" borderId="1" xfId="2" applyNumberFormat="1" applyFont="1" applyFill="1" applyBorder="1" applyAlignment="1">
      <alignment horizontal="center" vertical="center" wrapText="1"/>
    </xf>
    <xf numFmtId="165" fontId="11" fillId="8" borderId="1" xfId="2" applyNumberFormat="1" applyFont="1" applyFill="1" applyBorder="1" applyAlignment="1">
      <alignment horizontal="center" vertical="center" wrapText="1"/>
    </xf>
    <xf numFmtId="0" fontId="8" fillId="3" borderId="1" xfId="2" applyFont="1" applyFill="1" applyBorder="1" applyAlignment="1">
      <alignment horizontal="left" vertical="center" wrapText="1"/>
    </xf>
    <xf numFmtId="1" fontId="8" fillId="3" borderId="1" xfId="2" applyNumberFormat="1" applyFont="1" applyFill="1" applyBorder="1" applyAlignment="1">
      <alignment horizontal="right" vertical="center" wrapText="1"/>
    </xf>
    <xf numFmtId="164" fontId="8" fillId="3" borderId="1" xfId="2" applyNumberFormat="1" applyFont="1" applyFill="1" applyBorder="1" applyAlignment="1">
      <alignment horizontal="right" vertical="center" wrapText="1"/>
    </xf>
    <xf numFmtId="9" fontId="8" fillId="3" borderId="1" xfId="10" applyFont="1" applyFill="1" applyBorder="1" applyAlignment="1">
      <alignment horizontal="right" vertical="center" wrapText="1"/>
    </xf>
    <xf numFmtId="165" fontId="9" fillId="6" borderId="1" xfId="2" applyNumberFormat="1" applyFont="1" applyFill="1" applyBorder="1" applyAlignment="1">
      <alignment vertical="center" wrapText="1"/>
    </xf>
    <xf numFmtId="165" fontId="8" fillId="6" borderId="1" xfId="2" applyNumberFormat="1" applyFont="1" applyFill="1" applyBorder="1" applyAlignment="1">
      <alignment vertical="center" wrapText="1"/>
    </xf>
    <xf numFmtId="9" fontId="8" fillId="3" borderId="1" xfId="10" applyFont="1" applyFill="1" applyBorder="1" applyAlignment="1">
      <alignment horizontal="right" vertical="top" wrapText="1"/>
    </xf>
    <xf numFmtId="0" fontId="8" fillId="3" borderId="1" xfId="2" applyFont="1" applyFill="1" applyBorder="1" applyAlignment="1">
      <alignment horizontal="left" vertical="center"/>
    </xf>
    <xf numFmtId="1" fontId="8" fillId="3" borderId="1" xfId="2" applyNumberFormat="1" applyFont="1" applyFill="1" applyBorder="1" applyAlignment="1">
      <alignment horizontal="right" vertical="center"/>
    </xf>
    <xf numFmtId="164" fontId="8" fillId="3" borderId="1" xfId="2" applyNumberFormat="1" applyFont="1" applyFill="1" applyBorder="1" applyAlignment="1">
      <alignment horizontal="right" vertical="center"/>
    </xf>
    <xf numFmtId="9" fontId="8" fillId="3" borderId="1" xfId="10" applyFont="1" applyFill="1" applyBorder="1" applyAlignment="1">
      <alignment horizontal="right" vertical="center"/>
    </xf>
    <xf numFmtId="0" fontId="11" fillId="5" borderId="5" xfId="2" applyFont="1" applyFill="1" applyBorder="1" applyAlignment="1">
      <alignment horizontal="center" vertical="center" wrapText="1"/>
    </xf>
    <xf numFmtId="0" fontId="14" fillId="3" borderId="6" xfId="11" applyFill="1" applyBorder="1" applyAlignment="1">
      <alignment horizontal="left" vertical="center" wrapText="1"/>
    </xf>
    <xf numFmtId="0" fontId="14" fillId="3" borderId="6" xfId="11" applyFill="1" applyBorder="1" applyAlignment="1">
      <alignment horizontal="left" vertical="center"/>
    </xf>
    <xf numFmtId="0" fontId="10" fillId="4" borderId="3" xfId="2" applyFont="1" applyFill="1" applyBorder="1" applyAlignment="1">
      <alignment horizontal="center" vertical="center" wrapText="1"/>
    </xf>
    <xf numFmtId="0" fontId="10" fillId="4" borderId="2" xfId="2" applyFont="1" applyFill="1" applyBorder="1" applyAlignment="1">
      <alignment horizontal="center" vertical="center" wrapText="1"/>
    </xf>
    <xf numFmtId="0" fontId="10" fillId="4" borderId="4" xfId="2" applyFont="1" applyFill="1" applyBorder="1" applyAlignment="1">
      <alignment horizontal="center" vertical="center" wrapText="1"/>
    </xf>
  </cellXfs>
  <cellStyles count="12">
    <cellStyle name="Euro" xfId="3" xr:uid="{9304D42E-F715-4BD8-8CCE-23FE150026EA}"/>
    <cellStyle name="Lien hypertexte" xfId="11" builtinId="8"/>
    <cellStyle name="Monétaire" xfId="1" builtinId="4"/>
    <cellStyle name="Monétaire 2" xfId="6" xr:uid="{FF0AADA3-1695-4E6E-9C2B-9FC1524E4360}"/>
    <cellStyle name="Monétaire 3" xfId="7" xr:uid="{76C894A5-A139-49EA-B29F-1FA342BB5FB8}"/>
    <cellStyle name="Normal" xfId="0" builtinId="0"/>
    <cellStyle name="Normal 2" xfId="4" xr:uid="{A229BAF5-17F8-439A-9BAE-38B045E3D174}"/>
    <cellStyle name="Normal 3" xfId="5" xr:uid="{FE1DFC88-CDC1-4291-AB15-6404234AD80E}"/>
    <cellStyle name="Normal 4" xfId="2" xr:uid="{CB3E66BD-3B3C-44FE-9F47-5C25ACB38D39}"/>
    <cellStyle name="Normal 5" xfId="8" xr:uid="{68036920-B348-448C-A019-67D981A6D591}"/>
    <cellStyle name="Pourcentage" xfId="10" builtinId="5"/>
    <cellStyle name="Pourcentage 2" xfId="9" xr:uid="{9A0F11AC-861F-4E93-9F1C-C7A5A6A527B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mobipolis.fr/formation-continue/52163-la-prevention-des-risques-electriques-lors-de-travaux-sous-tension-b2tl" TargetMode="External"/><Relationship Id="rId13" Type="http://schemas.openxmlformats.org/officeDocument/2006/relationships/hyperlink" Target="https://www.mobipolis.fr/formation-continue/52246-regler-et-calibrer-les-adas" TargetMode="External"/><Relationship Id="rId18" Type="http://schemas.openxmlformats.org/officeDocument/2006/relationships/hyperlink" Target="https://www.mobipolis.fr/formation-continue/53148-le-diagnostic-des-motorisations-thermiques" TargetMode="External"/><Relationship Id="rId3" Type="http://schemas.openxmlformats.org/officeDocument/2006/relationships/hyperlink" Target="https://www.mobipolis.fr/formation-continue/50540-la-prevention-des-risques-sur-vehicules-electriques-et-hybrides-b0l-bcl-b2l-b2vl" TargetMode="External"/><Relationship Id="rId21" Type="http://schemas.openxmlformats.org/officeDocument/2006/relationships/printerSettings" Target="../printerSettings/printerSettings1.bin"/><Relationship Id="rId7" Type="http://schemas.openxmlformats.org/officeDocument/2006/relationships/hyperlink" Target="https://www.mobipolis.fr/formation-continue/53245-maintien-de-qualification-prevention-des-risques-sur-vehicules-electriques-et-hybrides-b0l-bcl-b2l-b2vl-b2xl-depanneur-remorqueur" TargetMode="External"/><Relationship Id="rId12" Type="http://schemas.openxmlformats.org/officeDocument/2006/relationships/hyperlink" Target="https://www.mobipolis.fr/formation-continue/52221-intervenir-sur-les-systemes-de-reduction-des-nox" TargetMode="External"/><Relationship Id="rId17" Type="http://schemas.openxmlformats.org/officeDocument/2006/relationships/hyperlink" Target="https://www.mobipolis.fr/formation-continue/53084-intervenir-sur-les-systemes-multiplexes-de-toutes-generations" TargetMode="External"/><Relationship Id="rId2" Type="http://schemas.openxmlformats.org/officeDocument/2006/relationships/hyperlink" Target="https://www.mobipolis.fr/formation-continue/50537-la-geometrie-des-trains-roulants-controle-et-reglage" TargetMode="External"/><Relationship Id="rId16" Type="http://schemas.openxmlformats.org/officeDocument/2006/relationships/hyperlink" Target="https://www.mobipolis.fr/formation-continue/53082-intervenir-sur-les-capteurs-et-actionneurs-de-toutes-generations" TargetMode="External"/><Relationship Id="rId20" Type="http://schemas.openxmlformats.org/officeDocument/2006/relationships/hyperlink" Target="https://www.mobipolis.fr/formation-continue/53165-realiser-la-maintenance-des-systemes-de-freinage-des-ve-vh" TargetMode="External"/><Relationship Id="rId1" Type="http://schemas.openxmlformats.org/officeDocument/2006/relationships/hyperlink" Target="https://www.mobipolis.fr/formation-continue/50236-la-climatisation" TargetMode="External"/><Relationship Id="rId6" Type="http://schemas.openxmlformats.org/officeDocument/2006/relationships/hyperlink" Target="https://www.mobipolis.fr/formation-continue/51196-diagnostic-avance-de-la-climatisation" TargetMode="External"/><Relationship Id="rId11" Type="http://schemas.openxmlformats.org/officeDocument/2006/relationships/hyperlink" Target="https://www.mobipolis.fr/formation-continue/51859-utiliser-votre-outil-de-diagnostic-multimarques-dans-vos-activites-quotidiennes" TargetMode="External"/><Relationship Id="rId5" Type="http://schemas.openxmlformats.org/officeDocument/2006/relationships/hyperlink" Target="https://www.mobipolis.fr/formation-continue/51059-la-prevention-des-risques-sur-vehicules-electriques-et-hybrides-pour-les-depanneurs-remorqueurs-b2xl-depanneur-remorqueur" TargetMode="External"/><Relationship Id="rId15" Type="http://schemas.openxmlformats.org/officeDocument/2006/relationships/hyperlink" Target="https://www.mobipolis.fr/formation-continue/53080-exploiter-les-outils-de-mesures-electriques-et-les-documentations-techniques" TargetMode="External"/><Relationship Id="rId10" Type="http://schemas.openxmlformats.org/officeDocument/2006/relationships/hyperlink" Target="https://www.mobipolis.fr/formation-continue/52431-la-prevention-des-risques-sur-vehicules-electriques-et-hybrides-b0l" TargetMode="External"/><Relationship Id="rId19" Type="http://schemas.openxmlformats.org/officeDocument/2006/relationships/hyperlink" Target="https://www.mobipolis.fr/formation-continue/53164-realiser-la-maintenance-des-boites-de-vitesses-des-ve-vh" TargetMode="External"/><Relationship Id="rId4" Type="http://schemas.openxmlformats.org/officeDocument/2006/relationships/hyperlink" Target="https://www.mobipolis.fr/formation-continue/50922-la-maintenance-des-vehicules-electrifies-pour-les-personnes-habilitees" TargetMode="External"/><Relationship Id="rId9" Type="http://schemas.openxmlformats.org/officeDocument/2006/relationships/hyperlink" Target="https://www.mobipolis.fr/formation-continue/52197-maintien-de-qualification-prevention-des-risques-electriques-lors-de-travaux-sous-tension" TargetMode="External"/><Relationship Id="rId14" Type="http://schemas.openxmlformats.org/officeDocument/2006/relationships/hyperlink" Target="https://www.mobipolis.fr/formation-continue/53000-les-systemes-de-climatisation-reversible-des-ve-vh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307871-5008-43FD-B79C-AA2DD62A1D8C}">
  <dimension ref="A1:BE75"/>
  <sheetViews>
    <sheetView tabSelected="1" zoomScale="70" zoomScaleNormal="70" workbookViewId="0">
      <selection activeCell="G8" sqref="G8"/>
    </sheetView>
  </sheetViews>
  <sheetFormatPr baseColWidth="10" defaultColWidth="11.453125" defaultRowHeight="14" x14ac:dyDescent="0.3"/>
  <cols>
    <col min="1" max="1" width="3.453125" style="3" customWidth="1"/>
    <col min="2" max="2" width="19.26953125" style="4" customWidth="1"/>
    <col min="3" max="3" width="60.1796875" style="4" hidden="1" customWidth="1"/>
    <col min="4" max="4" width="60.1796875" style="4" customWidth="1"/>
    <col min="5" max="5" width="35.453125" style="4" customWidth="1"/>
    <col min="6" max="6" width="21.7265625" style="4" customWidth="1"/>
    <col min="7" max="7" width="23.453125" style="4" customWidth="1"/>
    <col min="8" max="8" width="18.81640625" style="12" customWidth="1"/>
    <col min="9" max="9" width="23.7265625" style="13" customWidth="1"/>
    <col min="10" max="11" width="24.7265625" style="13" customWidth="1"/>
    <col min="12" max="12" width="26.453125" style="10" customWidth="1"/>
    <col min="13" max="19" width="11.54296875" style="3"/>
    <col min="20" max="57" width="11.453125" style="3"/>
    <col min="58" max="16384" width="11.453125" style="4"/>
  </cols>
  <sheetData>
    <row r="1" spans="1:57" ht="43.15" customHeight="1" x14ac:dyDescent="0.3">
      <c r="B1" s="39" t="s">
        <v>31</v>
      </c>
      <c r="C1" s="39"/>
      <c r="D1" s="39"/>
      <c r="E1" s="39"/>
      <c r="F1" s="39"/>
      <c r="G1" s="39"/>
      <c r="H1" s="39"/>
      <c r="I1" s="40"/>
      <c r="J1" s="41"/>
      <c r="K1" s="41"/>
      <c r="L1" s="41"/>
    </row>
    <row r="2" spans="1:57" ht="95.25" customHeight="1" x14ac:dyDescent="0.3">
      <c r="B2" s="22" t="s">
        <v>0</v>
      </c>
      <c r="C2" s="22" t="s">
        <v>1</v>
      </c>
      <c r="D2" s="36" t="s">
        <v>1</v>
      </c>
      <c r="E2" s="22" t="s">
        <v>2</v>
      </c>
      <c r="F2" s="22" t="s">
        <v>3</v>
      </c>
      <c r="G2" s="22" t="s">
        <v>4</v>
      </c>
      <c r="H2" s="23" t="s">
        <v>5</v>
      </c>
      <c r="I2" s="14" t="s">
        <v>6</v>
      </c>
      <c r="J2" s="14" t="s">
        <v>7</v>
      </c>
      <c r="K2" s="24" t="s">
        <v>8</v>
      </c>
      <c r="L2" s="24" t="s">
        <v>9</v>
      </c>
    </row>
    <row r="3" spans="1:57" s="6" customFormat="1" ht="40" customHeight="1" x14ac:dyDescent="0.35">
      <c r="A3" s="5"/>
      <c r="B3" s="25">
        <v>50236</v>
      </c>
      <c r="C3" s="25" t="s">
        <v>10</v>
      </c>
      <c r="D3" s="37" t="s">
        <v>10</v>
      </c>
      <c r="E3" s="26" t="s">
        <v>11</v>
      </c>
      <c r="F3" s="26">
        <v>5</v>
      </c>
      <c r="G3" s="26">
        <v>12</v>
      </c>
      <c r="H3" s="27">
        <v>14</v>
      </c>
      <c r="I3" s="15">
        <v>65</v>
      </c>
      <c r="J3" s="28">
        <v>0.2</v>
      </c>
      <c r="K3" s="29">
        <f>I3+(I3*J3)</f>
        <v>78</v>
      </c>
      <c r="L3" s="30">
        <f>I3*H3</f>
        <v>910</v>
      </c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</row>
    <row r="4" spans="1:57" s="6" customFormat="1" ht="40" customHeight="1" x14ac:dyDescent="0.35">
      <c r="A4" s="5"/>
      <c r="B4" s="25">
        <v>50537</v>
      </c>
      <c r="C4" s="25" t="s">
        <v>12</v>
      </c>
      <c r="D4" s="37" t="s">
        <v>12</v>
      </c>
      <c r="E4" s="26" t="s">
        <v>11</v>
      </c>
      <c r="F4" s="26">
        <v>5</v>
      </c>
      <c r="G4" s="26">
        <v>12</v>
      </c>
      <c r="H4" s="27">
        <v>14</v>
      </c>
      <c r="I4" s="15">
        <v>65</v>
      </c>
      <c r="J4" s="28">
        <v>0.2</v>
      </c>
      <c r="K4" s="29">
        <f t="shared" ref="K4:K22" si="0">I4+(I4*J4)</f>
        <v>78</v>
      </c>
      <c r="L4" s="30">
        <f t="shared" ref="L4:L22" si="1">I4*H4</f>
        <v>910</v>
      </c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</row>
    <row r="5" spans="1:57" s="6" customFormat="1" ht="40" customHeight="1" x14ac:dyDescent="0.35">
      <c r="A5" s="5"/>
      <c r="B5" s="25">
        <v>50540</v>
      </c>
      <c r="C5" s="25" t="s">
        <v>13</v>
      </c>
      <c r="D5" s="37" t="s">
        <v>13</v>
      </c>
      <c r="E5" s="26" t="s">
        <v>11</v>
      </c>
      <c r="F5" s="26">
        <v>5</v>
      </c>
      <c r="G5" s="26">
        <v>10</v>
      </c>
      <c r="H5" s="27">
        <v>14</v>
      </c>
      <c r="I5" s="15">
        <v>65</v>
      </c>
      <c r="J5" s="28">
        <v>0.2</v>
      </c>
      <c r="K5" s="29">
        <f t="shared" si="0"/>
        <v>78</v>
      </c>
      <c r="L5" s="30">
        <f t="shared" si="1"/>
        <v>910</v>
      </c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</row>
    <row r="6" spans="1:57" s="6" customFormat="1" ht="40" customHeight="1" x14ac:dyDescent="0.35">
      <c r="A6" s="5"/>
      <c r="B6" s="25">
        <v>50922</v>
      </c>
      <c r="C6" s="25" t="s">
        <v>14</v>
      </c>
      <c r="D6" s="37" t="s">
        <v>14</v>
      </c>
      <c r="E6" s="26" t="s">
        <v>11</v>
      </c>
      <c r="F6" s="26">
        <v>5</v>
      </c>
      <c r="G6" s="26">
        <v>10</v>
      </c>
      <c r="H6" s="27">
        <v>28</v>
      </c>
      <c r="I6" s="15">
        <v>65</v>
      </c>
      <c r="J6" s="28">
        <v>0.2</v>
      </c>
      <c r="K6" s="29">
        <f t="shared" si="0"/>
        <v>78</v>
      </c>
      <c r="L6" s="30">
        <f t="shared" si="1"/>
        <v>1820</v>
      </c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</row>
    <row r="7" spans="1:57" s="6" customFormat="1" ht="40" customHeight="1" x14ac:dyDescent="0.35">
      <c r="A7" s="5"/>
      <c r="B7" s="25">
        <v>51059</v>
      </c>
      <c r="C7" s="25" t="s">
        <v>15</v>
      </c>
      <c r="D7" s="37" t="s">
        <v>15</v>
      </c>
      <c r="E7" s="26" t="s">
        <v>11</v>
      </c>
      <c r="F7" s="26">
        <v>5</v>
      </c>
      <c r="G7" s="26">
        <v>10</v>
      </c>
      <c r="H7" s="27">
        <v>14</v>
      </c>
      <c r="I7" s="15">
        <v>65</v>
      </c>
      <c r="J7" s="28">
        <v>0.2</v>
      </c>
      <c r="K7" s="29">
        <f t="shared" si="0"/>
        <v>78</v>
      </c>
      <c r="L7" s="30">
        <f t="shared" si="1"/>
        <v>910</v>
      </c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</row>
    <row r="8" spans="1:57" s="6" customFormat="1" ht="40" customHeight="1" x14ac:dyDescent="0.35">
      <c r="A8" s="5"/>
      <c r="B8" s="25">
        <v>51196</v>
      </c>
      <c r="C8" s="25" t="s">
        <v>16</v>
      </c>
      <c r="D8" s="37" t="s">
        <v>16</v>
      </c>
      <c r="E8" s="26" t="s">
        <v>11</v>
      </c>
      <c r="F8" s="26">
        <v>5</v>
      </c>
      <c r="G8" s="26">
        <v>12</v>
      </c>
      <c r="H8" s="27">
        <v>14</v>
      </c>
      <c r="I8" s="15">
        <v>65</v>
      </c>
      <c r="J8" s="28">
        <v>0.2</v>
      </c>
      <c r="K8" s="29">
        <f t="shared" si="0"/>
        <v>78</v>
      </c>
      <c r="L8" s="30">
        <f t="shared" si="1"/>
        <v>910</v>
      </c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</row>
    <row r="9" spans="1:57" s="6" customFormat="1" ht="40" customHeight="1" x14ac:dyDescent="0.35">
      <c r="A9" s="5"/>
      <c r="B9" s="25">
        <v>53245</v>
      </c>
      <c r="C9" s="25" t="s">
        <v>17</v>
      </c>
      <c r="D9" s="37" t="s">
        <v>17</v>
      </c>
      <c r="E9" s="26" t="s">
        <v>11</v>
      </c>
      <c r="F9" s="26">
        <v>5</v>
      </c>
      <c r="G9" s="26">
        <v>10</v>
      </c>
      <c r="H9" s="27">
        <v>7</v>
      </c>
      <c r="I9" s="15">
        <v>65</v>
      </c>
      <c r="J9" s="28">
        <v>0.2</v>
      </c>
      <c r="K9" s="29">
        <f t="shared" si="0"/>
        <v>78</v>
      </c>
      <c r="L9" s="30">
        <f t="shared" si="1"/>
        <v>455</v>
      </c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</row>
    <row r="10" spans="1:57" s="6" customFormat="1" ht="40" customHeight="1" x14ac:dyDescent="0.35">
      <c r="A10" s="5"/>
      <c r="B10" s="25">
        <v>51859</v>
      </c>
      <c r="C10" s="25" t="s">
        <v>18</v>
      </c>
      <c r="D10" s="37" t="s">
        <v>18</v>
      </c>
      <c r="E10" s="26" t="s">
        <v>11</v>
      </c>
      <c r="F10" s="26">
        <v>5</v>
      </c>
      <c r="G10" s="26">
        <v>12</v>
      </c>
      <c r="H10" s="27">
        <v>14</v>
      </c>
      <c r="I10" s="15">
        <v>65</v>
      </c>
      <c r="J10" s="28">
        <v>0.2</v>
      </c>
      <c r="K10" s="29">
        <f t="shared" si="0"/>
        <v>78</v>
      </c>
      <c r="L10" s="30">
        <f t="shared" si="1"/>
        <v>910</v>
      </c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</row>
    <row r="11" spans="1:57" s="6" customFormat="1" ht="40" customHeight="1" x14ac:dyDescent="0.35">
      <c r="A11" s="5"/>
      <c r="B11" s="25">
        <v>52163</v>
      </c>
      <c r="C11" s="25" t="s">
        <v>19</v>
      </c>
      <c r="D11" s="37" t="s">
        <v>19</v>
      </c>
      <c r="E11" s="26" t="s">
        <v>11</v>
      </c>
      <c r="F11" s="26">
        <v>4</v>
      </c>
      <c r="G11" s="26">
        <v>4</v>
      </c>
      <c r="H11" s="27">
        <v>21</v>
      </c>
      <c r="I11" s="16">
        <v>65</v>
      </c>
      <c r="J11" s="31">
        <v>0.2</v>
      </c>
      <c r="K11" s="29">
        <f t="shared" si="0"/>
        <v>78</v>
      </c>
      <c r="L11" s="30">
        <f t="shared" si="1"/>
        <v>1365</v>
      </c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</row>
    <row r="12" spans="1:57" s="6" customFormat="1" ht="40" customHeight="1" x14ac:dyDescent="0.35">
      <c r="A12" s="5"/>
      <c r="B12" s="25">
        <v>52197</v>
      </c>
      <c r="C12" s="25" t="s">
        <v>20</v>
      </c>
      <c r="D12" s="37" t="s">
        <v>20</v>
      </c>
      <c r="E12" s="26" t="s">
        <v>11</v>
      </c>
      <c r="F12" s="26">
        <v>4</v>
      </c>
      <c r="G12" s="26">
        <v>4</v>
      </c>
      <c r="H12" s="27">
        <v>14</v>
      </c>
      <c r="I12" s="15">
        <v>65</v>
      </c>
      <c r="J12" s="28">
        <v>0.2</v>
      </c>
      <c r="K12" s="29">
        <f t="shared" si="0"/>
        <v>78</v>
      </c>
      <c r="L12" s="30">
        <f t="shared" si="1"/>
        <v>910</v>
      </c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</row>
    <row r="13" spans="1:57" s="6" customFormat="1" ht="40" customHeight="1" x14ac:dyDescent="0.35">
      <c r="A13" s="5"/>
      <c r="B13" s="25">
        <v>52221</v>
      </c>
      <c r="C13" s="25" t="s">
        <v>21</v>
      </c>
      <c r="D13" s="37" t="s">
        <v>21</v>
      </c>
      <c r="E13" s="26" t="s">
        <v>11</v>
      </c>
      <c r="F13" s="26">
        <v>5</v>
      </c>
      <c r="G13" s="26">
        <v>12</v>
      </c>
      <c r="H13" s="27">
        <v>14</v>
      </c>
      <c r="I13" s="15">
        <v>65</v>
      </c>
      <c r="J13" s="28">
        <v>0.2</v>
      </c>
      <c r="K13" s="29">
        <f t="shared" si="0"/>
        <v>78</v>
      </c>
      <c r="L13" s="30">
        <f t="shared" si="1"/>
        <v>910</v>
      </c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</row>
    <row r="14" spans="1:57" s="6" customFormat="1" ht="40" customHeight="1" x14ac:dyDescent="0.35">
      <c r="A14" s="5"/>
      <c r="B14" s="25">
        <v>52246</v>
      </c>
      <c r="C14" s="25" t="s">
        <v>22</v>
      </c>
      <c r="D14" s="37" t="s">
        <v>22</v>
      </c>
      <c r="E14" s="26" t="s">
        <v>11</v>
      </c>
      <c r="F14" s="26">
        <v>5</v>
      </c>
      <c r="G14" s="26">
        <v>12</v>
      </c>
      <c r="H14" s="27">
        <v>14</v>
      </c>
      <c r="I14" s="15">
        <v>65</v>
      </c>
      <c r="J14" s="28">
        <v>0.2</v>
      </c>
      <c r="K14" s="29">
        <f t="shared" si="0"/>
        <v>78</v>
      </c>
      <c r="L14" s="30">
        <f t="shared" si="1"/>
        <v>910</v>
      </c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</row>
    <row r="15" spans="1:57" s="6" customFormat="1" ht="40" customHeight="1" x14ac:dyDescent="0.35">
      <c r="A15" s="5"/>
      <c r="B15" s="25">
        <v>52431</v>
      </c>
      <c r="C15" s="25" t="s">
        <v>23</v>
      </c>
      <c r="D15" s="37" t="s">
        <v>23</v>
      </c>
      <c r="E15" s="26" t="s">
        <v>11</v>
      </c>
      <c r="F15" s="26">
        <v>5</v>
      </c>
      <c r="G15" s="26">
        <v>10</v>
      </c>
      <c r="H15" s="27">
        <v>7</v>
      </c>
      <c r="I15" s="15">
        <v>65</v>
      </c>
      <c r="J15" s="28">
        <v>0.2</v>
      </c>
      <c r="K15" s="29">
        <f t="shared" si="0"/>
        <v>78</v>
      </c>
      <c r="L15" s="30">
        <f t="shared" si="1"/>
        <v>455</v>
      </c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</row>
    <row r="16" spans="1:57" s="6" customFormat="1" ht="40" customHeight="1" x14ac:dyDescent="0.35">
      <c r="A16" s="5"/>
      <c r="B16" s="25">
        <v>53000</v>
      </c>
      <c r="C16" s="25" t="s">
        <v>24</v>
      </c>
      <c r="D16" s="37" t="s">
        <v>24</v>
      </c>
      <c r="E16" s="26" t="s">
        <v>11</v>
      </c>
      <c r="F16" s="26">
        <v>5</v>
      </c>
      <c r="G16" s="26">
        <v>12</v>
      </c>
      <c r="H16" s="27">
        <v>7</v>
      </c>
      <c r="I16" s="15">
        <v>65</v>
      </c>
      <c r="J16" s="28">
        <v>0.2</v>
      </c>
      <c r="K16" s="29">
        <f t="shared" si="0"/>
        <v>78</v>
      </c>
      <c r="L16" s="30">
        <f t="shared" si="1"/>
        <v>455</v>
      </c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</row>
    <row r="17" spans="1:57" s="6" customFormat="1" ht="40" customHeight="1" x14ac:dyDescent="0.35">
      <c r="A17" s="5"/>
      <c r="B17" s="25">
        <v>53080</v>
      </c>
      <c r="C17" s="25" t="s">
        <v>25</v>
      </c>
      <c r="D17" s="37" t="s">
        <v>25</v>
      </c>
      <c r="E17" s="26" t="s">
        <v>11</v>
      </c>
      <c r="F17" s="26">
        <v>5</v>
      </c>
      <c r="G17" s="26">
        <v>12</v>
      </c>
      <c r="H17" s="27">
        <v>14</v>
      </c>
      <c r="I17" s="15">
        <v>65</v>
      </c>
      <c r="J17" s="28">
        <v>0.2</v>
      </c>
      <c r="K17" s="29">
        <f t="shared" si="0"/>
        <v>78</v>
      </c>
      <c r="L17" s="30">
        <f t="shared" si="1"/>
        <v>910</v>
      </c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</row>
    <row r="18" spans="1:57" ht="40" customHeight="1" x14ac:dyDescent="0.3">
      <c r="B18" s="25">
        <v>53082</v>
      </c>
      <c r="C18" s="25" t="s">
        <v>26</v>
      </c>
      <c r="D18" s="37" t="s">
        <v>26</v>
      </c>
      <c r="E18" s="26" t="s">
        <v>11</v>
      </c>
      <c r="F18" s="26">
        <v>5</v>
      </c>
      <c r="G18" s="26">
        <v>12</v>
      </c>
      <c r="H18" s="27">
        <v>14</v>
      </c>
      <c r="I18" s="15">
        <v>65</v>
      </c>
      <c r="J18" s="28">
        <v>0.2</v>
      </c>
      <c r="K18" s="29">
        <f t="shared" si="0"/>
        <v>78</v>
      </c>
      <c r="L18" s="30">
        <f t="shared" si="1"/>
        <v>910</v>
      </c>
    </row>
    <row r="19" spans="1:57" ht="40" customHeight="1" x14ac:dyDescent="0.3">
      <c r="B19" s="25">
        <v>53084</v>
      </c>
      <c r="C19" s="25" t="s">
        <v>27</v>
      </c>
      <c r="D19" s="37" t="s">
        <v>27</v>
      </c>
      <c r="E19" s="26" t="s">
        <v>11</v>
      </c>
      <c r="F19" s="26">
        <v>5</v>
      </c>
      <c r="G19" s="26">
        <v>12</v>
      </c>
      <c r="H19" s="27">
        <v>14</v>
      </c>
      <c r="I19" s="15">
        <v>65</v>
      </c>
      <c r="J19" s="28">
        <v>0.2</v>
      </c>
      <c r="K19" s="29">
        <f t="shared" si="0"/>
        <v>78</v>
      </c>
      <c r="L19" s="30">
        <f t="shared" si="1"/>
        <v>910</v>
      </c>
    </row>
    <row r="20" spans="1:57" ht="40" customHeight="1" x14ac:dyDescent="0.3">
      <c r="B20" s="25">
        <v>53148</v>
      </c>
      <c r="C20" s="25" t="s">
        <v>28</v>
      </c>
      <c r="D20" s="37" t="s">
        <v>28</v>
      </c>
      <c r="E20" s="26" t="s">
        <v>11</v>
      </c>
      <c r="F20" s="26">
        <v>5</v>
      </c>
      <c r="G20" s="26">
        <v>12</v>
      </c>
      <c r="H20" s="27">
        <v>14</v>
      </c>
      <c r="I20" s="15">
        <v>65</v>
      </c>
      <c r="J20" s="28">
        <v>0.2</v>
      </c>
      <c r="K20" s="29">
        <f t="shared" si="0"/>
        <v>78</v>
      </c>
      <c r="L20" s="30">
        <f t="shared" si="1"/>
        <v>910</v>
      </c>
    </row>
    <row r="21" spans="1:57" ht="40" customHeight="1" x14ac:dyDescent="0.3">
      <c r="B21" s="25">
        <v>53164</v>
      </c>
      <c r="C21" s="25" t="s">
        <v>29</v>
      </c>
      <c r="D21" s="37" t="s">
        <v>29</v>
      </c>
      <c r="E21" s="26" t="s">
        <v>11</v>
      </c>
      <c r="F21" s="26">
        <v>5</v>
      </c>
      <c r="G21" s="26">
        <v>12</v>
      </c>
      <c r="H21" s="27">
        <v>7</v>
      </c>
      <c r="I21" s="15">
        <v>65</v>
      </c>
      <c r="J21" s="28">
        <v>0.2</v>
      </c>
      <c r="K21" s="29">
        <f t="shared" si="0"/>
        <v>78</v>
      </c>
      <c r="L21" s="30">
        <f t="shared" si="1"/>
        <v>455</v>
      </c>
    </row>
    <row r="22" spans="1:57" ht="40" customHeight="1" x14ac:dyDescent="0.3">
      <c r="B22" s="32">
        <v>53165</v>
      </c>
      <c r="C22" s="32" t="s">
        <v>30</v>
      </c>
      <c r="D22" s="38" t="s">
        <v>30</v>
      </c>
      <c r="E22" s="26" t="s">
        <v>11</v>
      </c>
      <c r="F22" s="33">
        <v>5</v>
      </c>
      <c r="G22" s="33">
        <v>12</v>
      </c>
      <c r="H22" s="34">
        <v>7</v>
      </c>
      <c r="I22" s="17">
        <v>65</v>
      </c>
      <c r="J22" s="35">
        <v>0.2</v>
      </c>
      <c r="K22" s="29">
        <f t="shared" si="0"/>
        <v>78</v>
      </c>
      <c r="L22" s="30">
        <f t="shared" si="1"/>
        <v>455</v>
      </c>
    </row>
    <row r="23" spans="1:57" s="3" customFormat="1" ht="28.5" customHeight="1" x14ac:dyDescent="0.3">
      <c r="B23" s="18"/>
      <c r="C23" s="18"/>
      <c r="D23" s="18"/>
      <c r="E23" s="18"/>
      <c r="F23" s="18"/>
      <c r="G23" s="18"/>
      <c r="H23" s="19"/>
      <c r="I23" s="20"/>
      <c r="J23" s="20"/>
      <c r="K23" s="20"/>
      <c r="L23" s="21"/>
    </row>
    <row r="24" spans="1:57" s="3" customFormat="1" ht="63" customHeight="1" x14ac:dyDescent="0.3">
      <c r="B24" s="7"/>
      <c r="C24" s="7"/>
      <c r="D24" s="7"/>
      <c r="E24" s="7"/>
      <c r="F24" s="7"/>
      <c r="G24" s="7"/>
      <c r="H24" s="8"/>
      <c r="I24" s="20"/>
      <c r="J24" s="20"/>
      <c r="K24" s="20"/>
      <c r="L24" s="21"/>
    </row>
    <row r="25" spans="1:57" x14ac:dyDescent="0.3">
      <c r="B25" s="1"/>
      <c r="C25" s="1"/>
      <c r="D25" s="1"/>
      <c r="E25" s="1"/>
      <c r="F25" s="1"/>
      <c r="G25" s="1"/>
      <c r="H25" s="2"/>
      <c r="I25" s="9"/>
      <c r="J25" s="9"/>
      <c r="K25" s="9"/>
    </row>
    <row r="26" spans="1:57" s="3" customFormat="1" x14ac:dyDescent="0.3">
      <c r="H26" s="11"/>
      <c r="I26" s="9"/>
      <c r="J26" s="9"/>
      <c r="K26" s="9"/>
      <c r="L26" s="10"/>
    </row>
    <row r="27" spans="1:57" s="3" customFormat="1" x14ac:dyDescent="0.3">
      <c r="H27" s="11"/>
      <c r="I27" s="9"/>
      <c r="J27" s="9"/>
      <c r="K27" s="9"/>
      <c r="L27" s="10"/>
    </row>
    <row r="28" spans="1:57" s="3" customFormat="1" x14ac:dyDescent="0.3">
      <c r="H28" s="11"/>
      <c r="I28" s="9"/>
      <c r="J28" s="9"/>
      <c r="K28" s="9"/>
      <c r="L28" s="10"/>
    </row>
    <row r="29" spans="1:57" s="3" customFormat="1" x14ac:dyDescent="0.3">
      <c r="H29" s="11"/>
      <c r="I29" s="9"/>
      <c r="J29" s="9"/>
      <c r="K29" s="9"/>
      <c r="L29" s="10"/>
    </row>
    <row r="30" spans="1:57" s="3" customFormat="1" x14ac:dyDescent="0.3">
      <c r="H30" s="11"/>
      <c r="I30" s="9"/>
      <c r="J30" s="9"/>
      <c r="K30" s="9"/>
      <c r="L30" s="10"/>
    </row>
    <row r="31" spans="1:57" s="3" customFormat="1" x14ac:dyDescent="0.3">
      <c r="H31" s="11"/>
      <c r="I31" s="9"/>
      <c r="J31" s="9"/>
      <c r="K31" s="9"/>
      <c r="L31" s="10"/>
    </row>
    <row r="32" spans="1:57" s="3" customFormat="1" x14ac:dyDescent="0.3">
      <c r="H32" s="11"/>
      <c r="I32" s="9"/>
      <c r="J32" s="9"/>
      <c r="K32" s="9"/>
      <c r="L32" s="10"/>
    </row>
    <row r="33" spans="8:12" s="3" customFormat="1" x14ac:dyDescent="0.3">
      <c r="H33" s="11"/>
      <c r="I33" s="9"/>
      <c r="J33" s="9"/>
      <c r="K33" s="9"/>
      <c r="L33" s="10"/>
    </row>
    <row r="34" spans="8:12" s="3" customFormat="1" x14ac:dyDescent="0.3">
      <c r="H34" s="11"/>
      <c r="I34" s="9"/>
      <c r="J34" s="9"/>
      <c r="K34" s="9"/>
      <c r="L34" s="10"/>
    </row>
    <row r="35" spans="8:12" s="3" customFormat="1" x14ac:dyDescent="0.3">
      <c r="H35" s="11"/>
      <c r="I35" s="9"/>
      <c r="J35" s="9"/>
      <c r="K35" s="9"/>
      <c r="L35" s="10"/>
    </row>
    <row r="36" spans="8:12" s="3" customFormat="1" x14ac:dyDescent="0.3">
      <c r="H36" s="11"/>
      <c r="I36" s="9"/>
      <c r="J36" s="9"/>
      <c r="K36" s="9"/>
      <c r="L36" s="10"/>
    </row>
    <row r="37" spans="8:12" s="3" customFormat="1" x14ac:dyDescent="0.3">
      <c r="H37" s="11"/>
      <c r="I37" s="9"/>
      <c r="J37" s="9"/>
      <c r="K37" s="9"/>
      <c r="L37" s="10"/>
    </row>
    <row r="38" spans="8:12" s="3" customFormat="1" x14ac:dyDescent="0.3">
      <c r="H38" s="11"/>
      <c r="I38" s="9"/>
      <c r="J38" s="9"/>
      <c r="K38" s="9"/>
      <c r="L38" s="10"/>
    </row>
    <row r="39" spans="8:12" s="3" customFormat="1" x14ac:dyDescent="0.3">
      <c r="H39" s="11"/>
      <c r="I39" s="9"/>
      <c r="J39" s="9"/>
      <c r="K39" s="9"/>
      <c r="L39" s="10"/>
    </row>
    <row r="40" spans="8:12" s="3" customFormat="1" x14ac:dyDescent="0.3">
      <c r="H40" s="11"/>
      <c r="I40" s="9"/>
      <c r="J40" s="9"/>
      <c r="K40" s="9"/>
      <c r="L40" s="10"/>
    </row>
    <row r="41" spans="8:12" s="3" customFormat="1" x14ac:dyDescent="0.3">
      <c r="H41" s="11"/>
      <c r="I41" s="9"/>
      <c r="J41" s="9"/>
      <c r="K41" s="9"/>
      <c r="L41" s="10"/>
    </row>
    <row r="42" spans="8:12" s="3" customFormat="1" x14ac:dyDescent="0.3">
      <c r="H42" s="11"/>
      <c r="I42" s="9"/>
      <c r="J42" s="9"/>
      <c r="K42" s="9"/>
      <c r="L42" s="10"/>
    </row>
    <row r="43" spans="8:12" s="3" customFormat="1" x14ac:dyDescent="0.3">
      <c r="H43" s="11"/>
      <c r="I43" s="9"/>
      <c r="J43" s="9"/>
      <c r="K43" s="9"/>
      <c r="L43" s="10"/>
    </row>
    <row r="44" spans="8:12" s="3" customFormat="1" x14ac:dyDescent="0.3">
      <c r="H44" s="11"/>
      <c r="I44" s="9"/>
      <c r="J44" s="9"/>
      <c r="K44" s="9"/>
      <c r="L44" s="10"/>
    </row>
    <row r="45" spans="8:12" s="3" customFormat="1" x14ac:dyDescent="0.3">
      <c r="H45" s="11"/>
      <c r="I45" s="9"/>
      <c r="J45" s="9"/>
      <c r="K45" s="9"/>
      <c r="L45" s="10"/>
    </row>
    <row r="46" spans="8:12" s="3" customFormat="1" x14ac:dyDescent="0.3">
      <c r="H46" s="11"/>
      <c r="I46" s="9"/>
      <c r="J46" s="9"/>
      <c r="K46" s="9"/>
      <c r="L46" s="10"/>
    </row>
    <row r="47" spans="8:12" s="3" customFormat="1" x14ac:dyDescent="0.3">
      <c r="H47" s="11"/>
      <c r="I47" s="9"/>
      <c r="J47" s="9"/>
      <c r="K47" s="9"/>
      <c r="L47" s="10"/>
    </row>
    <row r="48" spans="8:12" s="3" customFormat="1" x14ac:dyDescent="0.3">
      <c r="H48" s="11"/>
      <c r="I48" s="9"/>
      <c r="J48" s="9"/>
      <c r="K48" s="9"/>
      <c r="L48" s="10"/>
    </row>
    <row r="49" spans="8:12" s="3" customFormat="1" x14ac:dyDescent="0.3">
      <c r="H49" s="11"/>
      <c r="I49" s="9"/>
      <c r="J49" s="9"/>
      <c r="K49" s="9"/>
      <c r="L49" s="10"/>
    </row>
    <row r="50" spans="8:12" s="3" customFormat="1" x14ac:dyDescent="0.3">
      <c r="H50" s="11"/>
      <c r="I50" s="9"/>
      <c r="J50" s="9"/>
      <c r="K50" s="9"/>
      <c r="L50" s="10"/>
    </row>
    <row r="51" spans="8:12" s="3" customFormat="1" x14ac:dyDescent="0.3">
      <c r="H51" s="11"/>
      <c r="I51" s="9"/>
      <c r="J51" s="9"/>
      <c r="K51" s="9"/>
      <c r="L51" s="10"/>
    </row>
    <row r="52" spans="8:12" s="3" customFormat="1" x14ac:dyDescent="0.3">
      <c r="H52" s="11"/>
      <c r="I52" s="9"/>
      <c r="J52" s="9"/>
      <c r="K52" s="9"/>
      <c r="L52" s="10"/>
    </row>
    <row r="53" spans="8:12" s="3" customFormat="1" x14ac:dyDescent="0.3">
      <c r="H53" s="11"/>
      <c r="I53" s="9"/>
      <c r="J53" s="9"/>
      <c r="K53" s="9"/>
      <c r="L53" s="10"/>
    </row>
    <row r="54" spans="8:12" s="3" customFormat="1" x14ac:dyDescent="0.3">
      <c r="H54" s="11"/>
      <c r="I54" s="9"/>
      <c r="J54" s="9"/>
      <c r="K54" s="9"/>
      <c r="L54" s="10"/>
    </row>
    <row r="55" spans="8:12" s="3" customFormat="1" x14ac:dyDescent="0.3">
      <c r="H55" s="11"/>
      <c r="I55" s="9"/>
      <c r="J55" s="9"/>
      <c r="K55" s="9"/>
      <c r="L55" s="10"/>
    </row>
    <row r="56" spans="8:12" s="3" customFormat="1" x14ac:dyDescent="0.3">
      <c r="H56" s="11"/>
      <c r="I56" s="9"/>
      <c r="J56" s="9"/>
      <c r="K56" s="9"/>
      <c r="L56" s="10"/>
    </row>
    <row r="57" spans="8:12" s="3" customFormat="1" x14ac:dyDescent="0.3">
      <c r="H57" s="11"/>
      <c r="I57" s="9"/>
      <c r="J57" s="9"/>
      <c r="K57" s="9"/>
      <c r="L57" s="10"/>
    </row>
    <row r="58" spans="8:12" s="3" customFormat="1" x14ac:dyDescent="0.3">
      <c r="H58" s="11"/>
      <c r="I58" s="9"/>
      <c r="J58" s="9"/>
      <c r="K58" s="9"/>
      <c r="L58" s="10"/>
    </row>
    <row r="59" spans="8:12" s="3" customFormat="1" x14ac:dyDescent="0.3">
      <c r="H59" s="11"/>
      <c r="I59" s="9"/>
      <c r="J59" s="9"/>
      <c r="K59" s="9"/>
      <c r="L59" s="10"/>
    </row>
    <row r="60" spans="8:12" s="3" customFormat="1" x14ac:dyDescent="0.3">
      <c r="H60" s="11"/>
      <c r="I60" s="9"/>
      <c r="J60" s="9"/>
      <c r="K60" s="9"/>
      <c r="L60" s="10"/>
    </row>
    <row r="61" spans="8:12" s="3" customFormat="1" x14ac:dyDescent="0.3">
      <c r="H61" s="11"/>
      <c r="I61" s="9"/>
      <c r="J61" s="9"/>
      <c r="K61" s="9"/>
      <c r="L61" s="10"/>
    </row>
    <row r="62" spans="8:12" s="3" customFormat="1" x14ac:dyDescent="0.3">
      <c r="H62" s="11"/>
      <c r="I62" s="9"/>
      <c r="J62" s="9"/>
      <c r="K62" s="9"/>
      <c r="L62" s="10"/>
    </row>
    <row r="63" spans="8:12" s="3" customFormat="1" x14ac:dyDescent="0.3">
      <c r="H63" s="11"/>
      <c r="I63" s="9"/>
      <c r="J63" s="9"/>
      <c r="K63" s="9"/>
      <c r="L63" s="10"/>
    </row>
    <row r="64" spans="8:12" s="3" customFormat="1" x14ac:dyDescent="0.3">
      <c r="H64" s="11"/>
      <c r="I64" s="9"/>
      <c r="J64" s="9"/>
      <c r="K64" s="9"/>
      <c r="L64" s="10"/>
    </row>
    <row r="65" spans="8:12" s="3" customFormat="1" x14ac:dyDescent="0.3">
      <c r="H65" s="11"/>
      <c r="I65" s="9"/>
      <c r="J65" s="9"/>
      <c r="K65" s="9"/>
      <c r="L65" s="10"/>
    </row>
    <row r="66" spans="8:12" s="3" customFormat="1" x14ac:dyDescent="0.3">
      <c r="H66" s="11"/>
      <c r="I66" s="9"/>
      <c r="J66" s="9"/>
      <c r="K66" s="9"/>
      <c r="L66" s="10"/>
    </row>
    <row r="67" spans="8:12" s="3" customFormat="1" x14ac:dyDescent="0.3">
      <c r="H67" s="11"/>
      <c r="I67" s="9"/>
      <c r="J67" s="9"/>
      <c r="K67" s="9"/>
      <c r="L67" s="10"/>
    </row>
    <row r="68" spans="8:12" s="3" customFormat="1" x14ac:dyDescent="0.3">
      <c r="H68" s="11"/>
      <c r="I68" s="9"/>
      <c r="J68" s="9"/>
      <c r="K68" s="9"/>
      <c r="L68" s="10"/>
    </row>
    <row r="69" spans="8:12" s="3" customFormat="1" x14ac:dyDescent="0.3">
      <c r="H69" s="11"/>
      <c r="I69" s="9"/>
      <c r="J69" s="9"/>
      <c r="K69" s="9"/>
      <c r="L69" s="10"/>
    </row>
    <row r="70" spans="8:12" s="3" customFormat="1" x14ac:dyDescent="0.3">
      <c r="H70" s="11"/>
      <c r="I70" s="9"/>
      <c r="J70" s="9"/>
      <c r="K70" s="9"/>
      <c r="L70" s="10"/>
    </row>
    <row r="71" spans="8:12" s="3" customFormat="1" x14ac:dyDescent="0.3">
      <c r="H71" s="11"/>
      <c r="I71" s="9"/>
      <c r="J71" s="9"/>
      <c r="K71" s="9"/>
      <c r="L71" s="10"/>
    </row>
    <row r="72" spans="8:12" s="3" customFormat="1" x14ac:dyDescent="0.3">
      <c r="H72" s="11"/>
      <c r="I72" s="9"/>
      <c r="J72" s="9"/>
      <c r="K72" s="9"/>
      <c r="L72" s="10"/>
    </row>
    <row r="73" spans="8:12" s="3" customFormat="1" x14ac:dyDescent="0.3">
      <c r="H73" s="11"/>
      <c r="I73" s="9"/>
      <c r="J73" s="9"/>
      <c r="K73" s="9"/>
      <c r="L73" s="10"/>
    </row>
    <row r="74" spans="8:12" s="3" customFormat="1" x14ac:dyDescent="0.3">
      <c r="H74" s="11"/>
      <c r="I74" s="9"/>
      <c r="J74" s="9"/>
      <c r="K74" s="9"/>
      <c r="L74" s="10"/>
    </row>
    <row r="75" spans="8:12" s="3" customFormat="1" x14ac:dyDescent="0.3">
      <c r="H75" s="11"/>
      <c r="I75" s="9"/>
      <c r="J75" s="9"/>
      <c r="K75" s="9"/>
      <c r="L75" s="10"/>
    </row>
  </sheetData>
  <autoFilter ref="B2:L22" xr:uid="{2D307871-5008-43FD-B79C-AA2DD62A1D8C}"/>
  <mergeCells count="1">
    <mergeCell ref="B1:L1"/>
  </mergeCells>
  <phoneticPr fontId="4" type="noConversion"/>
  <hyperlinks>
    <hyperlink ref="D3" r:id="rId1" xr:uid="{83811481-091E-4F7F-A428-739ABBA3F642}"/>
    <hyperlink ref="D4" r:id="rId2" xr:uid="{A488210B-1154-4471-A89F-68EFABB17D38}"/>
    <hyperlink ref="D5" r:id="rId3" xr:uid="{FBB9EEF8-9015-4384-B794-7225E0D549D3}"/>
    <hyperlink ref="D6" r:id="rId4" xr:uid="{CA805DAA-941B-4F87-8F41-787239C2C7CC}"/>
    <hyperlink ref="D7" r:id="rId5" xr:uid="{FB187932-A4AA-4954-97B7-C3202F627572}"/>
    <hyperlink ref="D8" r:id="rId6" xr:uid="{03A0124D-E786-4443-89F3-A18467E1B4C1}"/>
    <hyperlink ref="D9" r:id="rId7" xr:uid="{3842255E-D216-4DEF-9859-2E9DD2ADA04D}"/>
    <hyperlink ref="D11" r:id="rId8" xr:uid="{06AA2F00-D5F6-4963-A271-0451209F64E4}"/>
    <hyperlink ref="D12" r:id="rId9" xr:uid="{18D5A024-9A0C-42CF-8B41-EE2E4E9B543F}"/>
    <hyperlink ref="D15" r:id="rId10" xr:uid="{C7368E41-2BF1-4611-8E81-99846ABAE828}"/>
    <hyperlink ref="D10" r:id="rId11" xr:uid="{24E9A420-02F3-477D-89A3-069349CBAEA5}"/>
    <hyperlink ref="D13" r:id="rId12" xr:uid="{82E7582D-AC2D-4808-B258-03177B3A393A}"/>
    <hyperlink ref="D14" r:id="rId13" xr:uid="{F4EBD1CC-580C-462A-8728-B6D87C7AE4B4}"/>
    <hyperlink ref="D16" r:id="rId14" xr:uid="{82B03927-9D7D-480A-B03E-C9307A94859A}"/>
    <hyperlink ref="D17" r:id="rId15" xr:uid="{CACDA2BB-A3B2-4FF2-B64A-9E6807AF90B5}"/>
    <hyperlink ref="D18" r:id="rId16" xr:uid="{F229B828-D035-488D-B619-C9522AA005FA}"/>
    <hyperlink ref="D19" r:id="rId17" xr:uid="{AC74208A-62D5-4DED-BFEB-B6AF3A7CA95A}"/>
    <hyperlink ref="D20" r:id="rId18" xr:uid="{CD6EC7C9-E451-48EF-9B7D-A77B2A1E519D}"/>
    <hyperlink ref="D21" r:id="rId19" xr:uid="{64615791-5CF6-45D6-9B67-B4CC335CC9CA}"/>
    <hyperlink ref="D22" r:id="rId20" xr:uid="{A951ACED-430E-40B2-B548-66C9433F8AFF}"/>
  </hyperlinks>
  <pageMargins left="0.7" right="0.7" top="0.75" bottom="0.75" header="0.3" footer="0.3"/>
  <pageSetup paperSize="9" scale="32" orientation="landscape" r:id="rId2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E546099B2B4C1458EE98D584C8303FD" ma:contentTypeVersion="7" ma:contentTypeDescription="Crée un document." ma:contentTypeScope="" ma:versionID="5384183115faed2e8c65c454702c4e3e">
  <xsd:schema xmlns:xsd="http://www.w3.org/2001/XMLSchema" xmlns:xs="http://www.w3.org/2001/XMLSchema" xmlns:p="http://schemas.microsoft.com/office/2006/metadata/properties" xmlns:ns2="26441ea6-18e0-4f40-ad5e-a043214127ec" targetNamespace="http://schemas.microsoft.com/office/2006/metadata/properties" ma:root="true" ma:fieldsID="db1b60bb996147a65781c071c8908ceb" ns2:_="">
    <xsd:import namespace="26441ea6-18e0-4f40-ad5e-a043214127e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441ea6-18e0-4f40-ad5e-a043214127e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AB1322A-3C96-498B-B0A9-6A695B9EF9C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6441ea6-18e0-4f40-ad5e-a043214127e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C2E4B94-3DBE-4128-A2F8-1966C4ABAF1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9FE0138-7F8F-4385-A1F8-79987DDF6DC4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Mobipolis lot 1</vt:lpstr>
      <vt:lpstr>'Mobipolis lot 1'!Zone_d_impression</vt:lpstr>
    </vt:vector>
  </TitlesOfParts>
  <Manager/>
  <Company>OPCO Mobilites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Mouzna ABDALLAH</dc:creator>
  <cp:keywords/>
  <dc:description/>
  <cp:lastModifiedBy>Virginie THALAMAS-ESTIVILL</cp:lastModifiedBy>
  <cp:revision/>
  <dcterms:created xsi:type="dcterms:W3CDTF">2022-03-09T09:43:24Z</dcterms:created>
  <dcterms:modified xsi:type="dcterms:W3CDTF">2026-01-06T13:10:08Z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0x010100FE546099B2B4C1458EE98D584C8303FD</vt:lpwstr>
  </property>
</Properties>
</file>